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670"/>
  </bookViews>
  <sheets>
    <sheet name="İNŞAAT-TÜM BÖLÜMLER" sheetId="2" r:id="rId1"/>
  </sheets>
  <calcPr calcId="162913"/>
</workbook>
</file>

<file path=xl/calcChain.xml><?xml version="1.0" encoding="utf-8"?>
<calcChain xmlns="http://schemas.openxmlformats.org/spreadsheetml/2006/main">
  <c r="BZ101" i="2" l="1"/>
  <c r="BY101" i="2"/>
  <c r="BX101" i="2"/>
  <c r="BW101" i="2"/>
  <c r="BV101" i="2"/>
  <c r="BZ81" i="2"/>
  <c r="BY81" i="2"/>
  <c r="BY102" i="2" s="1"/>
  <c r="BX81" i="2"/>
  <c r="BW81" i="2"/>
  <c r="BV81" i="2"/>
  <c r="BZ65" i="2"/>
  <c r="BY65" i="2"/>
  <c r="BX65" i="2"/>
  <c r="BW65" i="2"/>
  <c r="BV65" i="2"/>
  <c r="BZ56" i="2"/>
  <c r="BY56" i="2"/>
  <c r="BX56" i="2"/>
  <c r="BW56" i="2"/>
  <c r="BV56" i="2"/>
  <c r="BV38" i="2"/>
  <c r="BW38" i="2"/>
  <c r="BX38" i="2"/>
  <c r="BV48" i="2"/>
  <c r="BW48" i="2"/>
  <c r="BX48" i="2"/>
  <c r="BZ48" i="2"/>
  <c r="BY48" i="2"/>
  <c r="BZ38" i="2"/>
  <c r="BY38" i="2"/>
  <c r="BZ28" i="2"/>
  <c r="BV28" i="2"/>
  <c r="BW28" i="2"/>
  <c r="BX28" i="2"/>
  <c r="BY28" i="2"/>
  <c r="BZ14" i="2"/>
  <c r="BV14" i="2"/>
  <c r="BW14" i="2"/>
  <c r="BX14" i="2"/>
  <c r="BY14" i="2"/>
  <c r="F14" i="2"/>
  <c r="J14" i="2"/>
  <c r="K14" i="2"/>
  <c r="BZ102" i="2" l="1"/>
  <c r="BR101" i="2"/>
  <c r="BQ101" i="2"/>
  <c r="BP101" i="2"/>
  <c r="BO101" i="2"/>
  <c r="BN101" i="2"/>
  <c r="BR81" i="2"/>
  <c r="BQ81" i="2"/>
  <c r="BP81" i="2"/>
  <c r="BO81" i="2"/>
  <c r="BN81" i="2"/>
  <c r="BR65" i="2"/>
  <c r="BQ65" i="2"/>
  <c r="BP65" i="2"/>
  <c r="BO65" i="2"/>
  <c r="BN65" i="2"/>
  <c r="BR56" i="2"/>
  <c r="BQ56" i="2"/>
  <c r="BP56" i="2"/>
  <c r="BO56" i="2"/>
  <c r="BN56" i="2"/>
  <c r="BN48" i="2"/>
  <c r="BO48" i="2"/>
  <c r="BP48" i="2"/>
  <c r="BR48" i="2"/>
  <c r="BQ48" i="2"/>
  <c r="BR38" i="2"/>
  <c r="BQ38" i="2"/>
  <c r="BN28" i="2"/>
  <c r="BO28" i="2"/>
  <c r="BP28" i="2"/>
  <c r="BR28" i="2"/>
  <c r="BQ28" i="2"/>
  <c r="BR14" i="2"/>
  <c r="BN14" i="2"/>
  <c r="BO14" i="2"/>
  <c r="BP14" i="2"/>
  <c r="BQ14" i="2"/>
  <c r="BR102" i="2" l="1"/>
  <c r="BQ102" i="2"/>
  <c r="BJ101" i="2" l="1"/>
  <c r="BI101" i="2"/>
  <c r="BJ81" i="2"/>
  <c r="BI81" i="2"/>
  <c r="BJ65" i="2"/>
  <c r="BI65" i="2"/>
  <c r="BJ56" i="2"/>
  <c r="BI56" i="2"/>
  <c r="BF48" i="2"/>
  <c r="BG48" i="2"/>
  <c r="BH48" i="2"/>
  <c r="BJ48" i="2"/>
  <c r="BI48" i="2"/>
  <c r="BF38" i="2"/>
  <c r="BG38" i="2"/>
  <c r="BH38" i="2"/>
  <c r="BJ38" i="2"/>
  <c r="BI38" i="2"/>
  <c r="BJ28" i="2"/>
  <c r="BF28" i="2"/>
  <c r="BG28" i="2"/>
  <c r="BH28" i="2"/>
  <c r="BI28" i="2"/>
  <c r="BF14" i="2"/>
  <c r="BG14" i="2"/>
  <c r="BH14" i="2"/>
  <c r="BJ14" i="2"/>
  <c r="BI14" i="2"/>
  <c r="BB56" i="2"/>
  <c r="BA56" i="2"/>
  <c r="AY101" i="2"/>
  <c r="AZ101" i="2"/>
  <c r="BB101" i="2"/>
  <c r="BA101" i="2"/>
  <c r="BB81" i="2"/>
  <c r="BA81" i="2"/>
  <c r="BB65" i="2"/>
  <c r="BA65" i="2"/>
  <c r="AX48" i="2"/>
  <c r="AY48" i="2"/>
  <c r="AZ48" i="2"/>
  <c r="BB48" i="2"/>
  <c r="BA48" i="2"/>
  <c r="AX38" i="2"/>
  <c r="AY38" i="2"/>
  <c r="AZ38" i="2"/>
  <c r="BB38" i="2"/>
  <c r="BA38" i="2"/>
  <c r="AX28" i="2"/>
  <c r="AY28" i="2"/>
  <c r="AZ28" i="2"/>
  <c r="BB28" i="2"/>
  <c r="BA28" i="2"/>
  <c r="BB14" i="2"/>
  <c r="AX14" i="2"/>
  <c r="AY14" i="2"/>
  <c r="AZ14" i="2"/>
  <c r="BA14" i="2"/>
  <c r="BI102" i="2" l="1"/>
  <c r="BJ102" i="2"/>
  <c r="BB102" i="2"/>
  <c r="BA102" i="2"/>
  <c r="AP101" i="2"/>
  <c r="AQ101" i="2"/>
  <c r="AR101" i="2"/>
  <c r="AT101" i="2"/>
  <c r="AS101" i="2"/>
  <c r="AP81" i="2"/>
  <c r="AQ81" i="2"/>
  <c r="AR81" i="2"/>
  <c r="AT81" i="2"/>
  <c r="AS81" i="2"/>
  <c r="AP65" i="2"/>
  <c r="AQ65" i="2"/>
  <c r="AR65" i="2"/>
  <c r="AT65" i="2"/>
  <c r="AS65" i="2"/>
  <c r="AP56" i="2"/>
  <c r="AQ56" i="2"/>
  <c r="AR56" i="2"/>
  <c r="AT56" i="2"/>
  <c r="AS56" i="2"/>
  <c r="AP48" i="2"/>
  <c r="AQ48" i="2"/>
  <c r="AR48" i="2"/>
  <c r="AT48" i="2"/>
  <c r="AS48" i="2"/>
  <c r="AP38" i="2"/>
  <c r="AQ38" i="2"/>
  <c r="AR38" i="2"/>
  <c r="AT38" i="2"/>
  <c r="AS38" i="2"/>
  <c r="AP28" i="2"/>
  <c r="AQ28" i="2"/>
  <c r="AR28" i="2"/>
  <c r="AT28" i="2"/>
  <c r="AS28" i="2"/>
  <c r="AP14" i="2"/>
  <c r="AQ14" i="2"/>
  <c r="AR14" i="2"/>
  <c r="AT14" i="2"/>
  <c r="AS14" i="2"/>
  <c r="AT102" i="2" l="1"/>
  <c r="AS102" i="2"/>
  <c r="AH81" i="2"/>
  <c r="AI81" i="2"/>
  <c r="AJ81" i="2"/>
  <c r="AL81" i="2"/>
  <c r="AK81" i="2"/>
  <c r="AL101" i="2"/>
  <c r="AH101" i="2"/>
  <c r="AI101" i="2"/>
  <c r="AJ101" i="2"/>
  <c r="AK101" i="2"/>
  <c r="AH65" i="2"/>
  <c r="AI65" i="2"/>
  <c r="AJ65" i="2"/>
  <c r="AL65" i="2"/>
  <c r="AK65" i="2"/>
  <c r="AH56" i="2"/>
  <c r="AI56" i="2"/>
  <c r="AJ56" i="2"/>
  <c r="AL56" i="2"/>
  <c r="AK56" i="2"/>
  <c r="AH48" i="2"/>
  <c r="AI48" i="2"/>
  <c r="AJ48" i="2"/>
  <c r="AL48" i="2"/>
  <c r="AK48" i="2"/>
  <c r="AL38" i="2"/>
  <c r="AH38" i="2"/>
  <c r="AI38" i="2"/>
  <c r="AJ38" i="2"/>
  <c r="AK38" i="2"/>
  <c r="AL28" i="2"/>
  <c r="AH28" i="2"/>
  <c r="AI28" i="2"/>
  <c r="AJ28" i="2"/>
  <c r="AK28" i="2"/>
  <c r="AH14" i="2"/>
  <c r="AI14" i="2"/>
  <c r="AJ14" i="2"/>
  <c r="AL14" i="2"/>
  <c r="AK14" i="2"/>
  <c r="AD38" i="2"/>
  <c r="Z38" i="2"/>
  <c r="AA38" i="2"/>
  <c r="AB38" i="2"/>
  <c r="AC38" i="2"/>
  <c r="AD101" i="2"/>
  <c r="Z101" i="2"/>
  <c r="AA101" i="2"/>
  <c r="AB101" i="2"/>
  <c r="AC101" i="2"/>
  <c r="C101" i="2"/>
  <c r="D101" i="2"/>
  <c r="F101" i="2"/>
  <c r="E101" i="2"/>
  <c r="AD81" i="2"/>
  <c r="Z81" i="2"/>
  <c r="AA81" i="2"/>
  <c r="AB81" i="2"/>
  <c r="AC81" i="2"/>
  <c r="AD65" i="2"/>
  <c r="AC65" i="2"/>
  <c r="AD56" i="2"/>
  <c r="Z56" i="2"/>
  <c r="AA56" i="2"/>
  <c r="AB56" i="2"/>
  <c r="AC56" i="2"/>
  <c r="AD48" i="2"/>
  <c r="Z48" i="2"/>
  <c r="AA48" i="2"/>
  <c r="AB48" i="2"/>
  <c r="AC48" i="2"/>
  <c r="AD14" i="2"/>
  <c r="Z14" i="2"/>
  <c r="AA14" i="2"/>
  <c r="AB14" i="2"/>
  <c r="AC14" i="2"/>
  <c r="AD28" i="2"/>
  <c r="Z28" i="2"/>
  <c r="AA28" i="2"/>
  <c r="AB28" i="2"/>
  <c r="AC28" i="2"/>
  <c r="AK102" i="2" l="1"/>
  <c r="AL102" i="2"/>
  <c r="AC102" i="2"/>
  <c r="AD102" i="2"/>
  <c r="V65" i="2"/>
  <c r="U65" i="2"/>
  <c r="T65" i="2"/>
  <c r="S65" i="2"/>
  <c r="R65" i="2"/>
  <c r="R101" i="2"/>
  <c r="S101" i="2"/>
  <c r="T101" i="2"/>
  <c r="V101" i="2"/>
  <c r="U101" i="2"/>
  <c r="V81" i="2"/>
  <c r="U81" i="2"/>
  <c r="T81" i="2"/>
  <c r="S81" i="2"/>
  <c r="R81" i="2"/>
  <c r="R56" i="2"/>
  <c r="S56" i="2"/>
  <c r="T56" i="2"/>
  <c r="V56" i="2"/>
  <c r="U56" i="2"/>
  <c r="R48" i="2"/>
  <c r="S48" i="2"/>
  <c r="T48" i="2"/>
  <c r="V48" i="2"/>
  <c r="U48" i="2"/>
  <c r="R38" i="2"/>
  <c r="S38" i="2"/>
  <c r="T38" i="2"/>
  <c r="V38" i="2"/>
  <c r="U38" i="2"/>
  <c r="R28" i="2"/>
  <c r="S28" i="2"/>
  <c r="T28" i="2"/>
  <c r="V28" i="2"/>
  <c r="U28" i="2"/>
  <c r="V14" i="2"/>
  <c r="R14" i="2"/>
  <c r="S14" i="2"/>
  <c r="T14" i="2"/>
  <c r="J101" i="2"/>
  <c r="K101" i="2"/>
  <c r="L101" i="2"/>
  <c r="N101" i="2"/>
  <c r="M101" i="2"/>
  <c r="N81" i="2"/>
  <c r="J81" i="2"/>
  <c r="K81" i="2"/>
  <c r="L81" i="2"/>
  <c r="C81" i="2"/>
  <c r="D81" i="2"/>
  <c r="E81" i="2"/>
  <c r="F81" i="2"/>
  <c r="M81" i="2"/>
  <c r="J65" i="2"/>
  <c r="K65" i="2"/>
  <c r="L65" i="2"/>
  <c r="N65" i="2"/>
  <c r="M65" i="2"/>
  <c r="C65" i="2"/>
  <c r="D65" i="2"/>
  <c r="E65" i="2"/>
  <c r="F65" i="2"/>
  <c r="J56" i="2"/>
  <c r="K56" i="2"/>
  <c r="L56" i="2"/>
  <c r="N56" i="2"/>
  <c r="M56" i="2"/>
  <c r="J48" i="2"/>
  <c r="K48" i="2"/>
  <c r="L48" i="2"/>
  <c r="M48" i="2"/>
  <c r="J38" i="2"/>
  <c r="K38" i="2"/>
  <c r="L38" i="2"/>
  <c r="J28" i="2"/>
  <c r="K28" i="2"/>
  <c r="L28" i="2"/>
  <c r="M38" i="2"/>
  <c r="M28" i="2"/>
  <c r="L14" i="2"/>
  <c r="M14" i="2"/>
  <c r="C14" i="2"/>
  <c r="D14" i="2"/>
  <c r="E14" i="2"/>
  <c r="U14" i="2"/>
  <c r="U102" i="2" l="1"/>
  <c r="V102" i="2"/>
  <c r="N102" i="2"/>
  <c r="M102" i="2"/>
  <c r="D38" i="2" l="1"/>
  <c r="E38" i="2"/>
  <c r="F38" i="2"/>
  <c r="C38" i="2"/>
  <c r="D48" i="2"/>
  <c r="E48" i="2"/>
  <c r="F48" i="2"/>
  <c r="C48" i="2"/>
  <c r="F56" i="2"/>
  <c r="F28" i="2" l="1"/>
  <c r="E28" i="2"/>
  <c r="D28" i="2"/>
  <c r="C28" i="2"/>
</calcChain>
</file>

<file path=xl/sharedStrings.xml><?xml version="1.0" encoding="utf-8"?>
<sst xmlns="http://schemas.openxmlformats.org/spreadsheetml/2006/main" count="918" uniqueCount="360">
  <si>
    <t xml:space="preserve">Ders Kodu </t>
  </si>
  <si>
    <t>Ders Adı</t>
  </si>
  <si>
    <t>T</t>
  </si>
  <si>
    <t>U</t>
  </si>
  <si>
    <t>K</t>
  </si>
  <si>
    <t>AKTS</t>
  </si>
  <si>
    <t>SORUMLU</t>
  </si>
  <si>
    <t>1.Yarıyıl</t>
  </si>
  <si>
    <t>FİZİK I</t>
  </si>
  <si>
    <t>FİZİK I LAB.</t>
  </si>
  <si>
    <t>MATEMATİK I</t>
  </si>
  <si>
    <t>2.Yarıyıl</t>
  </si>
  <si>
    <t>FİZİK II</t>
  </si>
  <si>
    <t>FİZİK II LAB.</t>
  </si>
  <si>
    <t>MATEMATİK II</t>
  </si>
  <si>
    <t>TEMEL BİLGİSAYAR BİLİMLERİ</t>
  </si>
  <si>
    <t>3.Yarıyıl</t>
  </si>
  <si>
    <t>4.Yarıyıl</t>
  </si>
  <si>
    <t>DİFERANSİYEL DENKLEMLER</t>
  </si>
  <si>
    <t>5.Yarıyıl</t>
  </si>
  <si>
    <t>6.Yarıyıl</t>
  </si>
  <si>
    <t>7.Yarıyıl</t>
  </si>
  <si>
    <t>8.Yarıyıl</t>
  </si>
  <si>
    <t>DIFFERENTIAL EQUATIONS</t>
  </si>
  <si>
    <t>CALCULUS I</t>
  </si>
  <si>
    <t>CALCULUS II</t>
  </si>
  <si>
    <t>COMPUTER PROGRAMMING</t>
  </si>
  <si>
    <t>PROJE VE RİSK YÖNETİMİ</t>
  </si>
  <si>
    <t>PHYSICS I LAB</t>
  </si>
  <si>
    <t>PHYSICS I</t>
  </si>
  <si>
    <t>PHYSICS II LAB</t>
  </si>
  <si>
    <t>PHYSICS II</t>
  </si>
  <si>
    <t>ENDÜSTRİ MÜH.</t>
  </si>
  <si>
    <t>Fizik-I</t>
  </si>
  <si>
    <t>Fizik-I Lab.</t>
  </si>
  <si>
    <t>Matematik-II</t>
  </si>
  <si>
    <t>Fizik-II</t>
  </si>
  <si>
    <t>Fizik-II Lab.</t>
  </si>
  <si>
    <t>151411212 / 151431212</t>
  </si>
  <si>
    <t>151411196 / 151431196</t>
  </si>
  <si>
    <t>151411197 / 151431197</t>
  </si>
  <si>
    <t>151412209 / 151432209</t>
  </si>
  <si>
    <t>151412200 / 151432200</t>
  </si>
  <si>
    <t>151412196 / 151432196</t>
  </si>
  <si>
    <t>151412197 / 151432197</t>
  </si>
  <si>
    <t>JEOLOJİ MÜH.</t>
  </si>
  <si>
    <t>KİMYA MÜH.</t>
  </si>
  <si>
    <t>MADEN MÜH.</t>
  </si>
  <si>
    <t>MAKİNE MÜH.</t>
  </si>
  <si>
    <t>METALURJİ VE MALZEME MÜH.</t>
  </si>
  <si>
    <t>MİMARLIK</t>
  </si>
  <si>
    <t>BİLGİSAYAR MÜH.</t>
  </si>
  <si>
    <t>Kimya</t>
  </si>
  <si>
    <t>Türk Dili-I</t>
  </si>
  <si>
    <t>AİİT-I</t>
  </si>
  <si>
    <t xml:space="preserve">Bilgi Teknolojileri </t>
  </si>
  <si>
    <t>TÜRK DİLİ II</t>
  </si>
  <si>
    <t>Türk Dili-II</t>
  </si>
  <si>
    <t>AİİT-II</t>
  </si>
  <si>
    <t>Teknik Resim</t>
  </si>
  <si>
    <t>Müh. Mekaniği</t>
  </si>
  <si>
    <t>Sosyal Seçmeli II</t>
  </si>
  <si>
    <t>İş Sağlığı ve Güvenliği I</t>
  </si>
  <si>
    <t>İş Sağlığı ve Güvenliği II</t>
  </si>
  <si>
    <t>151411198 / 151431198</t>
  </si>
  <si>
    <t>KİMYA</t>
  </si>
  <si>
    <t>151411199 / 151431199</t>
  </si>
  <si>
    <t>KİMYA LAB.</t>
  </si>
  <si>
    <t>151411209 / 151431209</t>
  </si>
  <si>
    <t>TEKNİK RESİM</t>
  </si>
  <si>
    <t>151411210 / 151431210</t>
  </si>
  <si>
    <t>İNŞAAT MÜH. GİRİŞ</t>
  </si>
  <si>
    <t>151011209 / 151031209</t>
  </si>
  <si>
    <t>İNGİLİZCE I</t>
  </si>
  <si>
    <t>151411181 / 151431181</t>
  </si>
  <si>
    <t>TURK DİLİ I</t>
  </si>
  <si>
    <t>151411211 / 151431211</t>
  </si>
  <si>
    <t>İŞ SAĞLIĞI VE GÜVENLİĞİ I</t>
  </si>
  <si>
    <t>151412204 / 151432204</t>
  </si>
  <si>
    <t>STATİK</t>
  </si>
  <si>
    <t>151412205 / 151432205</t>
  </si>
  <si>
    <t>BİLGİSAYAR DESTEKLİ ÇİZİM</t>
  </si>
  <si>
    <t>151412206 / 151432206</t>
  </si>
  <si>
    <t>YAPI ELEMANLARI</t>
  </si>
  <si>
    <t>1510122010 / 151032210</t>
  </si>
  <si>
    <t>İNGİLİZCE II</t>
  </si>
  <si>
    <t>151412182 / 151432182</t>
  </si>
  <si>
    <t>SOSYAL SEÇMELİ</t>
  </si>
  <si>
    <t>151412207 / 151432207</t>
  </si>
  <si>
    <t>İLK YARDIM</t>
  </si>
  <si>
    <t>151412208 / 151432208</t>
  </si>
  <si>
    <t>FOTOĞRAFÇILIK</t>
  </si>
  <si>
    <t>151011208 / 151031208</t>
  </si>
  <si>
    <t>ATATÜRK İLKE.VE İNK.TARİHİ I</t>
  </si>
  <si>
    <t>151413553 / 151433553</t>
  </si>
  <si>
    <t>MUKAVEMET I</t>
  </si>
  <si>
    <t>151413237 / 151433237</t>
  </si>
  <si>
    <t>DİNAMİK</t>
  </si>
  <si>
    <t>151413552 / 151433552</t>
  </si>
  <si>
    <t>MALZEME BİLİMİ</t>
  </si>
  <si>
    <t>151413235 / 151433235</t>
  </si>
  <si>
    <t>İSTATİSTİK</t>
  </si>
  <si>
    <t>151413554 / 151433554</t>
  </si>
  <si>
    <t>151413555 / 151433555</t>
  </si>
  <si>
    <t>MİMARLIK BİLGİSİ</t>
  </si>
  <si>
    <t>151413556 / 151433556</t>
  </si>
  <si>
    <t>TEKNİK İNGİLİZCE I</t>
  </si>
  <si>
    <t>151414553 / 151434553</t>
  </si>
  <si>
    <t>MUKAVEMET II</t>
  </si>
  <si>
    <t>151414554 / 151434554</t>
  </si>
  <si>
    <t>AKIŞKANLAR MEKANİĞİ</t>
  </si>
  <si>
    <t>151414555 / 151434555</t>
  </si>
  <si>
    <t>BİLGİSAYAR DESTEKLİ SAYISAL ÇÖZÜMLEME</t>
  </si>
  <si>
    <t>151414234 / 151434234</t>
  </si>
  <si>
    <t>YAPI MALZEMESİ</t>
  </si>
  <si>
    <t>151414556 / 151434556</t>
  </si>
  <si>
    <t>ÖLÇME BİLGİSİ</t>
  </si>
  <si>
    <t>151012209 / 151032209</t>
  </si>
  <si>
    <t>ATATÜRK İLKE.VE İNK.TARİHİ II</t>
  </si>
  <si>
    <t>151414557 / 151434557</t>
  </si>
  <si>
    <t>TEKNİK İNGİLİZCE II</t>
  </si>
  <si>
    <t>151414558 / 151434558</t>
  </si>
  <si>
    <t>İNŞAAT MÜH. İÇİN JEOLOJİ</t>
  </si>
  <si>
    <t>151415353 /151435353</t>
  </si>
  <si>
    <t>YAPI STATİĞİ I</t>
  </si>
  <si>
    <t>151415354 / 151435354</t>
  </si>
  <si>
    <t>ZEMİN MEKANİĞİ I</t>
  </si>
  <si>
    <t>151415355 / 151435355</t>
  </si>
  <si>
    <t>HİDROLİK</t>
  </si>
  <si>
    <t>151415356 / 151435356</t>
  </si>
  <si>
    <t>İNŞ.MÜH.PROJE VE RİSK YÖNETİMİ</t>
  </si>
  <si>
    <t>151415357 / 151435357</t>
  </si>
  <si>
    <t>TOPRAK İŞLERİ VE DEMİRYOLU MÜH.</t>
  </si>
  <si>
    <t>151415359 / 151435359</t>
  </si>
  <si>
    <t>HİDROLOJİ</t>
  </si>
  <si>
    <t>151416339 / 151436339</t>
  </si>
  <si>
    <t>BETONARME I</t>
  </si>
  <si>
    <t>151416324 / 151436324</t>
  </si>
  <si>
    <t>YAPI STATİĞİ II</t>
  </si>
  <si>
    <t>151416340 / 151436340</t>
  </si>
  <si>
    <t>ZEMİN MEKANİĞİ II</t>
  </si>
  <si>
    <t>151416330 / 151436330</t>
  </si>
  <si>
    <t>ÇELİK YAPILAR</t>
  </si>
  <si>
    <t>151416341 / 151436341</t>
  </si>
  <si>
    <t>KARAYOLU MÜHENDİSLİĞİ</t>
  </si>
  <si>
    <t>151416342 / 151636342</t>
  </si>
  <si>
    <t>SU VE ATIKSU TEKNOLOJİSİ</t>
  </si>
  <si>
    <t>151416343 / 151436343</t>
  </si>
  <si>
    <t>MESLEKİ İNGİLİZCE I</t>
  </si>
  <si>
    <t>151417640 / 151437640</t>
  </si>
  <si>
    <t>BETONARME II</t>
  </si>
  <si>
    <t>151417642 / 151437642</t>
  </si>
  <si>
    <t>DEPREME DAYANIKLI TASARIM</t>
  </si>
  <si>
    <t>151417643 / 151437643</t>
  </si>
  <si>
    <t>SU YAPILARI</t>
  </si>
  <si>
    <t>151417644 / 151437644</t>
  </si>
  <si>
    <t>TEMEL İNŞAATI</t>
  </si>
  <si>
    <t>151417645 / 151437645</t>
  </si>
  <si>
    <t>İŞ HUKUKU</t>
  </si>
  <si>
    <t>151417646 / 151437646</t>
  </si>
  <si>
    <t>İŞLETMECİLİK VE GİRİŞİMCİLİK</t>
  </si>
  <si>
    <t>İNŞAAT MÜHENDİSLİĞİNDE TASARIM I :</t>
  </si>
  <si>
    <t>151417647 / 151437647</t>
  </si>
  <si>
    <t>ÇELİK YAPI PROJESİ</t>
  </si>
  <si>
    <t>151417648 / 151437648</t>
  </si>
  <si>
    <t>YAPI MALZEMESİ PROJESİ</t>
  </si>
  <si>
    <t>151417649 / 151437649</t>
  </si>
  <si>
    <t>İNŞAAT MALİYETİ</t>
  </si>
  <si>
    <t>151417650 / 151437650</t>
  </si>
  <si>
    <t>SU YAPILARI PROJESİ</t>
  </si>
  <si>
    <t>151417651 / 151437651</t>
  </si>
  <si>
    <t>YOL PROJESİ</t>
  </si>
  <si>
    <t>151417652 / 151437652</t>
  </si>
  <si>
    <t>GEOTEKNİK PROJESİ</t>
  </si>
  <si>
    <t>151417653/151437653</t>
  </si>
  <si>
    <t>KÖPRÜLER VE PROJESİ</t>
  </si>
  <si>
    <t>MÜHENDİSLİK ARAŞTIRMALARI</t>
  </si>
  <si>
    <t>151418675 / 151438675</t>
  </si>
  <si>
    <t>İNŞAAT MÜHENDİSLİĞİNDE TASARIM II (YAPI PROJESİ)</t>
  </si>
  <si>
    <t>151418701 / 151438701</t>
  </si>
  <si>
    <t>İŞ SAĞLIĞI VE GÜVENLİĞİ II</t>
  </si>
  <si>
    <t>151418687 / 151438687</t>
  </si>
  <si>
    <t>MESLEKİ İNGİLİZCE II</t>
  </si>
  <si>
    <t>TEKNİK SEÇMELİ I :</t>
  </si>
  <si>
    <t>151418676 / 151438676</t>
  </si>
  <si>
    <t>BETON TEKNOLOJİSİ</t>
  </si>
  <si>
    <t>151418678 / 151438678</t>
  </si>
  <si>
    <t>YAPI YÖNETİMİ VE ŞANTİYE TEKNİĞİ</t>
  </si>
  <si>
    <t>151418679 / 151438679</t>
  </si>
  <si>
    <t>YAPI MAKİNELERİ</t>
  </si>
  <si>
    <t>151418683 / 151438683</t>
  </si>
  <si>
    <t>ONARIM GÜÇLENDİRME</t>
  </si>
  <si>
    <t>151418684 / 151438684</t>
  </si>
  <si>
    <t>151418700/151438700</t>
  </si>
  <si>
    <t>YAPISAL ÇÖZÜMDE MATRİS YÖNTEMİ</t>
  </si>
  <si>
    <t>TEKNİK SEÇMELİ II :</t>
  </si>
  <si>
    <t>151418685 / 151438685</t>
  </si>
  <si>
    <t>AHŞAP YAPILAR</t>
  </si>
  <si>
    <t>151418686 / 151438686</t>
  </si>
  <si>
    <t>PREFABRİK YAPILAR</t>
  </si>
  <si>
    <t>151418677 / 151438677</t>
  </si>
  <si>
    <t>İMAR HUKUKU</t>
  </si>
  <si>
    <t>151418680 / 151438680</t>
  </si>
  <si>
    <t>YATIRIM PLANLAMASI</t>
  </si>
  <si>
    <t>151418681 / 151438681</t>
  </si>
  <si>
    <t>RAPOR YAZMA TEKNİĞİ</t>
  </si>
  <si>
    <t>151418682 / 151438682</t>
  </si>
  <si>
    <t>ÖZEL BETONLAR</t>
  </si>
  <si>
    <t>ELEKTRİK - ELEKTRONİK MÜH.</t>
  </si>
  <si>
    <t>TÜRK DİLİ I</t>
  </si>
  <si>
    <t xml:space="preserve"> İŞ SAĞLIĞI VE GÜVENLİĞİ 1</t>
  </si>
  <si>
    <t xml:space="preserve"> İŞ SAĞLIĞI VE GÜVENLİĞİ 2</t>
  </si>
  <si>
    <t>1. Yarıyıl</t>
  </si>
  <si>
    <t>2. Yarıyıl</t>
  </si>
  <si>
    <t>3. Yarıyıl</t>
  </si>
  <si>
    <t>4. Yarıyıl</t>
  </si>
  <si>
    <t>5. Yarıyıl</t>
  </si>
  <si>
    <t>6. Yarıyıl</t>
  </si>
  <si>
    <t>7. Yarıyıl</t>
  </si>
  <si>
    <t>TOS</t>
  </si>
  <si>
    <t>TEKNİK OLMAYAN SEÇMELİ</t>
  </si>
  <si>
    <t>8. Yarıyıl</t>
  </si>
  <si>
    <t>151221202 / 151241202</t>
  </si>
  <si>
    <t>Calculus I</t>
  </si>
  <si>
    <t>151221198 / 151241198</t>
  </si>
  <si>
    <t>Physics I</t>
  </si>
  <si>
    <t>151221199 / 151241199</t>
  </si>
  <si>
    <t>Physics I Laboratory</t>
  </si>
  <si>
    <t>151221195 / 151241195</t>
  </si>
  <si>
    <t>Chemistry</t>
  </si>
  <si>
    <t>151221181 / 151241181</t>
  </si>
  <si>
    <t>Türk Dili I</t>
  </si>
  <si>
    <t>Atatürk İlke ve İnk. Tarihi I</t>
  </si>
  <si>
    <t>151222201 / 151242201</t>
  </si>
  <si>
    <t>Calculus II</t>
  </si>
  <si>
    <t>151222198 / 151242198</t>
  </si>
  <si>
    <t>Physics II</t>
  </si>
  <si>
    <t>151222199 / 151242199</t>
  </si>
  <si>
    <t>Physics II Laboratory</t>
  </si>
  <si>
    <t>151222137 / 151242137</t>
  </si>
  <si>
    <t>Computer Programming</t>
  </si>
  <si>
    <t>151222136 / 151242136</t>
  </si>
  <si>
    <t>Technical Writing</t>
  </si>
  <si>
    <t>151222182 / 151242182</t>
  </si>
  <si>
    <t>Türk Dili II</t>
  </si>
  <si>
    <t>Atatürk İlke ve İnk. Tarihi II</t>
  </si>
  <si>
    <t>151225399 / 151245399</t>
  </si>
  <si>
    <t>Engineering Mechanics</t>
  </si>
  <si>
    <t>151226377 / 151246377</t>
  </si>
  <si>
    <t>Fund. Occupational Health&amp;Safety</t>
  </si>
  <si>
    <t>Matematik-I</t>
  </si>
  <si>
    <t>Kimya Lab.</t>
  </si>
  <si>
    <t>İngilizce-I</t>
  </si>
  <si>
    <t>Temel Bilg. Bilimleri</t>
  </si>
  <si>
    <t>İngilizce-II</t>
  </si>
  <si>
    <t>151312xxx</t>
  </si>
  <si>
    <t>Sosyal Seçmeli I</t>
  </si>
  <si>
    <t xml:space="preserve">151312208 İlk Yardım </t>
  </si>
  <si>
    <t>151312207 Fotoğrafcılık</t>
  </si>
  <si>
    <t xml:space="preserve">Müh. Malzemeleri </t>
  </si>
  <si>
    <t>İstatistik-I</t>
  </si>
  <si>
    <t>Fizik I</t>
  </si>
  <si>
    <t>Fizik I Lab.</t>
  </si>
  <si>
    <t>151511199</t>
  </si>
  <si>
    <t>Matematik I</t>
  </si>
  <si>
    <t>151511200</t>
  </si>
  <si>
    <t>Genel Jeoloji I</t>
  </si>
  <si>
    <t>151511201</t>
  </si>
  <si>
    <t>151011209</t>
  </si>
  <si>
    <t>İngilizce I</t>
  </si>
  <si>
    <t>Fizik II</t>
  </si>
  <si>
    <t>Fizik II Lab.</t>
  </si>
  <si>
    <t>151512193</t>
  </si>
  <si>
    <t>Matematik II</t>
  </si>
  <si>
    <t>151012210</t>
  </si>
  <si>
    <t>İngilizce II</t>
  </si>
  <si>
    <t>151512195</t>
  </si>
  <si>
    <t>Mesleki Çizim</t>
  </si>
  <si>
    <t>Mühendislik Mekaniği</t>
  </si>
  <si>
    <t>151011208</t>
  </si>
  <si>
    <t>AIIT I</t>
  </si>
  <si>
    <t>Mühendislik Matematiği</t>
  </si>
  <si>
    <t>Topoğrafya</t>
  </si>
  <si>
    <t>151012209</t>
  </si>
  <si>
    <t>AIIT II</t>
  </si>
  <si>
    <t>Zemin Mekaniği</t>
  </si>
  <si>
    <t>151517622</t>
  </si>
  <si>
    <t>Meslek Hukuku</t>
  </si>
  <si>
    <t>151518530</t>
  </si>
  <si>
    <t xml:space="preserve">Girişimcilik </t>
  </si>
  <si>
    <t>151518537</t>
  </si>
  <si>
    <t>KİMYA I</t>
  </si>
  <si>
    <t>İŞ SAĞLIĞI VE GÜVENLİĞİ  II</t>
  </si>
  <si>
    <t>MÜHENDİSLİK MEKANİĞİ</t>
  </si>
  <si>
    <t>SS II</t>
  </si>
  <si>
    <t>SOSYAL SEÇMELİ I</t>
  </si>
  <si>
    <t>RAPOR YAZMA VE SUNUŞ TEKNİKLERİ</t>
  </si>
  <si>
    <t>TEMEL FOTOĞRAFÇILIK</t>
  </si>
  <si>
    <t>GENEL JEOLOJİ</t>
  </si>
  <si>
    <t>MUKAVEMET</t>
  </si>
  <si>
    <t>A.İ.İ.T-I</t>
  </si>
  <si>
    <t>A.İ.İ.T. II</t>
  </si>
  <si>
    <t>TOPOĞRAFYA</t>
  </si>
  <si>
    <t>OLASILIK VE İSTATİSTİK</t>
  </si>
  <si>
    <t>MADEN VE İŞ HUKUKU</t>
  </si>
  <si>
    <t>Rapor Yazma Tekniği</t>
  </si>
  <si>
    <t>Malzeme I</t>
  </si>
  <si>
    <t>Dif.Denklemler I</t>
  </si>
  <si>
    <t>SS-I</t>
  </si>
  <si>
    <t>151913560 Fotoğrafçılık</t>
  </si>
  <si>
    <t>151913561 İlk Yardım</t>
  </si>
  <si>
    <t>A.İ.İ.T.-I</t>
  </si>
  <si>
    <t>Malzeme II</t>
  </si>
  <si>
    <t>Girişimcilik</t>
  </si>
  <si>
    <t>GENEL MATEMATİK</t>
  </si>
  <si>
    <t>TASARIMA GİRİŞ 101</t>
  </si>
  <si>
    <t>SOSYAL SEÇMELİ (GRUPTAN BİR DERS ALINACAK)</t>
  </si>
  <si>
    <t>GRAFİK TASARIM</t>
  </si>
  <si>
    <t>RESİM</t>
  </si>
  <si>
    <t>BİLGİSAYAR DESTEKLİ TASARIM 261</t>
  </si>
  <si>
    <t>MİMARİ TASARIM 201</t>
  </si>
  <si>
    <t>MUAFİYET DIŞI DERS</t>
  </si>
  <si>
    <t>ZEMİN İYİLEŞTİRMENİN MÜH. ESAS.</t>
  </si>
  <si>
    <t xml:space="preserve"> Rapor Yazma Tekniği </t>
  </si>
  <si>
    <t>HAZIRLIK</t>
  </si>
  <si>
    <t>AİTT I</t>
  </si>
  <si>
    <t>AİTT II</t>
  </si>
  <si>
    <t>Calculus (I)</t>
  </si>
  <si>
    <t>Physics (I)</t>
  </si>
  <si>
    <t>Physics (I) Lab.</t>
  </si>
  <si>
    <t xml:space="preserve">Chemistry </t>
  </si>
  <si>
    <t>Chemistry Lab.</t>
  </si>
  <si>
    <t>Teknik Resim (I)</t>
  </si>
  <si>
    <t>İş Sağ. ve Güven.Temelleri</t>
  </si>
  <si>
    <t>Türk Dili (I)</t>
  </si>
  <si>
    <t>Calculus (II)</t>
  </si>
  <si>
    <t>Physics (II)</t>
  </si>
  <si>
    <t>Physics (II) Lab.</t>
  </si>
  <si>
    <t>Statik</t>
  </si>
  <si>
    <t>Fund.Comp.Programming</t>
  </si>
  <si>
    <t>Türk Dili (II)</t>
  </si>
  <si>
    <t>Differential Equations</t>
  </si>
  <si>
    <t>Mukavemet</t>
  </si>
  <si>
    <t>Dinamik</t>
  </si>
  <si>
    <t>Malzeme Bilimi</t>
  </si>
  <si>
    <t>A.İ.İ.T. (I)</t>
  </si>
  <si>
    <t>Numerical Analysis</t>
  </si>
  <si>
    <t>A.İ.İ.T. (II)</t>
  </si>
  <si>
    <t>Ölçme Tekniği</t>
  </si>
  <si>
    <t>İşletmecilik ve Girişimcilik</t>
  </si>
  <si>
    <t>Sektörde İş Sağ. ve Güven.</t>
  </si>
  <si>
    <t>Temel Bilg.Bilimleri</t>
  </si>
  <si>
    <t xml:space="preserve"> İş Hukuku</t>
  </si>
  <si>
    <t>VISUAL AND GRAPHIC COMMUNICATION 151</t>
  </si>
  <si>
    <t>Daha önceki yıllarda muaf edilen "İŞ Sağlığı ve Güvenliği II" dersi toplam AKTS yetersizliği sebebiyle "Rektörlük kararıyla" bundan sonraki yıllarda muaf edilmeyecektir.</t>
  </si>
  <si>
    <t>Daha önceki yıllarda muaf edilen "Mukavemet I" ve "Diferansiyel Denklemler" dersleri toplam AKTS yetersizliği sebebiyle "Rektörlük kararıyla" bundan sonraki yıllarda muaf edilmeyecektir.</t>
  </si>
  <si>
    <t>Daha önceki yıllarda muaf edilen "Rapor Yazma Tekniği" dersi toplam AKTS yetersizliği sebebiyle "Rektörlük kararıyla" bundan sonraki yıllarda muaf edilmeyecektir.</t>
  </si>
  <si>
    <t>İŞ SAĞLIĞI VE GÜVENLİĞİ  I</t>
  </si>
  <si>
    <t>Jeoistatistik</t>
  </si>
  <si>
    <t>İNŞAAT MÜH. ŞABLONU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</si>
</sst>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u/>
      <sz val="12.5"/>
      <color indexed="12"/>
      <name val="Arial Tur"/>
      <charset val="162"/>
    </font>
    <font>
      <sz val="10"/>
      <color theme="9" tint="-0.49998474074526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5" borderId="0" applyNumberFormat="0" applyBorder="0" applyAlignment="0" applyProtection="0"/>
    <xf numFmtId="0" fontId="6" fillId="22" borderId="9" applyNumberFormat="0" applyAlignment="0" applyProtection="0"/>
    <xf numFmtId="0" fontId="7" fillId="23" borderId="10" applyNumberFormat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9" applyNumberFormat="0" applyAlignment="0" applyProtection="0"/>
    <xf numFmtId="0" fontId="14" fillId="0" borderId="5" applyNumberFormat="0" applyFill="0" applyAlignment="0" applyProtection="0"/>
    <xf numFmtId="0" fontId="15" fillId="24" borderId="0" applyNumberFormat="0" applyBorder="0" applyAlignment="0" applyProtection="0"/>
    <xf numFmtId="0" fontId="1" fillId="25" borderId="12" applyNumberFormat="0" applyFont="0" applyAlignment="0" applyProtection="0"/>
    <xf numFmtId="0" fontId="16" fillId="22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301">
    <xf numFmtId="0" fontId="0" fillId="0" borderId="0" xfId="0"/>
    <xf numFmtId="0" fontId="21" fillId="0" borderId="2" xfId="0" applyFont="1" applyFill="1" applyBorder="1" applyAlignment="1">
      <alignment horizontal="center"/>
    </xf>
    <xf numFmtId="0" fontId="21" fillId="0" borderId="2" xfId="1" applyFont="1" applyFill="1" applyBorder="1" applyAlignment="1">
      <alignment horizontal="center"/>
    </xf>
    <xf numFmtId="0" fontId="21" fillId="0" borderId="2" xfId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justify"/>
    </xf>
    <xf numFmtId="0" fontId="22" fillId="0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/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textRotation="90" wrapText="1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0" fontId="23" fillId="3" borderId="2" xfId="1" applyFont="1" applyFill="1" applyBorder="1"/>
    <xf numFmtId="0" fontId="22" fillId="0" borderId="2" xfId="1" applyFont="1" applyFill="1" applyBorder="1" applyAlignment="1">
      <alignment horizontal="center"/>
    </xf>
    <xf numFmtId="0" fontId="23" fillId="0" borderId="2" xfId="1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center"/>
    </xf>
    <xf numFmtId="1" fontId="24" fillId="0" borderId="2" xfId="1" applyNumberFormat="1" applyFont="1" applyFill="1" applyBorder="1" applyAlignment="1">
      <alignment horizontal="left"/>
    </xf>
    <xf numFmtId="0" fontId="24" fillId="0" borderId="2" xfId="1" applyFont="1" applyFill="1" applyBorder="1" applyAlignment="1">
      <alignment horizontal="left"/>
    </xf>
    <xf numFmtId="0" fontId="24" fillId="0" borderId="2" xfId="1" applyFont="1" applyFill="1" applyBorder="1" applyAlignment="1">
      <alignment horizontal="center"/>
    </xf>
    <xf numFmtId="0" fontId="22" fillId="3" borderId="2" xfId="1" applyFont="1" applyFill="1" applyBorder="1" applyAlignment="1">
      <alignment horizontal="justify" vertical="top" wrapText="1"/>
    </xf>
    <xf numFmtId="0" fontId="22" fillId="3" borderId="2" xfId="1" applyFont="1" applyFill="1" applyBorder="1" applyAlignment="1">
      <alignment horizontal="center" vertical="top" wrapText="1"/>
    </xf>
    <xf numFmtId="0" fontId="22" fillId="3" borderId="2" xfId="1" applyFont="1" applyFill="1" applyBorder="1" applyAlignment="1">
      <alignment horizontal="center"/>
    </xf>
    <xf numFmtId="0" fontId="22" fillId="0" borderId="2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justify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justify" vertical="top" wrapText="1"/>
    </xf>
    <xf numFmtId="0" fontId="22" fillId="0" borderId="2" xfId="1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left" vertical="center" wrapText="1"/>
    </xf>
    <xf numFmtId="0" fontId="22" fillId="3" borderId="2" xfId="1" applyFont="1" applyFill="1" applyBorder="1" applyAlignment="1">
      <alignment horizontal="left" vertical="center"/>
    </xf>
    <xf numFmtId="0" fontId="22" fillId="0" borderId="2" xfId="0" applyFont="1" applyBorder="1"/>
    <xf numFmtId="0" fontId="23" fillId="0" borderId="2" xfId="0" applyFont="1" applyFill="1" applyBorder="1" applyAlignment="1">
      <alignment horizontal="left"/>
    </xf>
    <xf numFmtId="0" fontId="22" fillId="3" borderId="0" xfId="1" applyFont="1" applyFill="1" applyAlignment="1">
      <alignment horizontal="center"/>
    </xf>
    <xf numFmtId="0" fontId="22" fillId="3" borderId="2" xfId="2" applyFont="1" applyFill="1" applyBorder="1"/>
    <xf numFmtId="0" fontId="22" fillId="3" borderId="2" xfId="2" applyFont="1" applyFill="1" applyBorder="1" applyAlignment="1">
      <alignment horizontal="center"/>
    </xf>
    <xf numFmtId="0" fontId="22" fillId="3" borderId="2" xfId="1" applyFont="1" applyFill="1" applyBorder="1" applyAlignment="1">
      <alignment horizontal="left"/>
    </xf>
    <xf numFmtId="0" fontId="22" fillId="0" borderId="2" xfId="0" applyFont="1" applyBorder="1" applyAlignment="1">
      <alignment horizontal="right"/>
    </xf>
    <xf numFmtId="0" fontId="22" fillId="0" borderId="0" xfId="0" applyFont="1" applyFill="1" applyBorder="1" applyAlignment="1">
      <alignment vertical="center"/>
    </xf>
    <xf numFmtId="0" fontId="25" fillId="0" borderId="2" xfId="0" applyFont="1" applyFill="1" applyBorder="1"/>
    <xf numFmtId="0" fontId="25" fillId="0" borderId="2" xfId="1" applyFont="1" applyFill="1" applyBorder="1" applyAlignment="1">
      <alignment horizontal="right"/>
    </xf>
    <xf numFmtId="0" fontId="25" fillId="0" borderId="2" xfId="0" applyFont="1" applyFill="1" applyBorder="1" applyAlignment="1">
      <alignment horizontal="left" vertical="top" wrapText="1"/>
    </xf>
    <xf numFmtId="1" fontId="25" fillId="0" borderId="2" xfId="1" applyNumberFormat="1" applyFont="1" applyFill="1" applyBorder="1" applyAlignment="1">
      <alignment horizontal="right"/>
    </xf>
    <xf numFmtId="0" fontId="23" fillId="3" borderId="2" xfId="1" applyFont="1" applyFill="1" applyBorder="1" applyAlignment="1">
      <alignment horizontal="center" vertical="top" wrapText="1"/>
    </xf>
    <xf numFmtId="0" fontId="22" fillId="3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" fontId="25" fillId="0" borderId="2" xfId="1" applyNumberFormat="1" applyFont="1" applyFill="1" applyBorder="1" applyAlignment="1">
      <alignment horizontal="left" vertical="top" wrapText="1"/>
    </xf>
    <xf numFmtId="0" fontId="25" fillId="0" borderId="2" xfId="1" applyFont="1" applyFill="1" applyBorder="1" applyAlignment="1">
      <alignment horizontal="left" vertical="top" wrapText="1"/>
    </xf>
    <xf numFmtId="0" fontId="25" fillId="0" borderId="2" xfId="1" applyFont="1" applyFill="1" applyBorder="1" applyAlignment="1">
      <alignment horizontal="center" vertical="top" wrapText="1"/>
    </xf>
    <xf numFmtId="0" fontId="25" fillId="0" borderId="2" xfId="1" applyFont="1" applyFill="1" applyBorder="1" applyAlignment="1">
      <alignment horizontal="center"/>
    </xf>
    <xf numFmtId="0" fontId="22" fillId="0" borderId="2" xfId="0" applyFont="1" applyFill="1" applyBorder="1" applyAlignment="1">
      <alignment horizontal="left" vertical="center"/>
    </xf>
    <xf numFmtId="1" fontId="22" fillId="0" borderId="2" xfId="1" applyNumberFormat="1" applyFont="1" applyFill="1" applyBorder="1" applyAlignment="1">
      <alignment horizontal="left" vertical="top" wrapText="1"/>
    </xf>
    <xf numFmtId="0" fontId="22" fillId="0" borderId="2" xfId="1" applyFont="1" applyFill="1" applyBorder="1" applyAlignment="1">
      <alignment horizontal="left" vertical="top" wrapText="1"/>
    </xf>
    <xf numFmtId="0" fontId="25" fillId="0" borderId="2" xfId="2" applyFont="1" applyFill="1" applyBorder="1" applyAlignment="1">
      <alignment horizontal="left"/>
    </xf>
    <xf numFmtId="0" fontId="22" fillId="3" borderId="2" xfId="2" applyFont="1" applyFill="1" applyBorder="1" applyAlignment="1">
      <alignment horizontal="justify" vertical="top" wrapText="1"/>
    </xf>
    <xf numFmtId="0" fontId="22" fillId="3" borderId="2" xfId="2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justify" vertical="top" wrapText="1"/>
    </xf>
    <xf numFmtId="0" fontId="25" fillId="0" borderId="2" xfId="1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vertical="center"/>
    </xf>
    <xf numFmtId="0" fontId="25" fillId="0" borderId="2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justify" vertical="center" wrapText="1"/>
    </xf>
    <xf numFmtId="0" fontId="22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center"/>
    </xf>
    <xf numFmtId="0" fontId="25" fillId="3" borderId="2" xfId="1" applyFont="1" applyFill="1" applyBorder="1" applyAlignment="1">
      <alignment horizontal="justify" vertical="top" wrapText="1"/>
    </xf>
    <xf numFmtId="0" fontId="25" fillId="3" borderId="2" xfId="2" applyFont="1" applyFill="1" applyBorder="1"/>
    <xf numFmtId="0" fontId="25" fillId="3" borderId="2" xfId="1" applyFont="1" applyFill="1" applyBorder="1" applyAlignment="1">
      <alignment horizontal="center" vertical="top" wrapText="1"/>
    </xf>
    <xf numFmtId="0" fontId="25" fillId="3" borderId="2" xfId="1" applyFont="1" applyFill="1" applyBorder="1" applyAlignment="1">
      <alignment horizontal="center"/>
    </xf>
    <xf numFmtId="0" fontId="22" fillId="3" borderId="2" xfId="1" applyFont="1" applyFill="1" applyBorder="1" applyAlignment="1">
      <alignment horizontal="justify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3" borderId="0" xfId="2" applyFont="1" applyFill="1" applyAlignment="1">
      <alignment horizontal="center"/>
    </xf>
    <xf numFmtId="0" fontId="23" fillId="3" borderId="0" xfId="2" applyFont="1" applyFill="1" applyAlignment="1">
      <alignment horizontal="center"/>
    </xf>
    <xf numFmtId="0" fontId="25" fillId="0" borderId="0" xfId="0" applyFont="1"/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49" fontId="22" fillId="0" borderId="2" xfId="0" applyNumberFormat="1" applyFont="1" applyFill="1" applyBorder="1" applyAlignment="1">
      <alignment horizontal="left"/>
    </xf>
    <xf numFmtId="49" fontId="22" fillId="0" borderId="2" xfId="0" applyNumberFormat="1" applyFont="1" applyFill="1" applyBorder="1" applyAlignment="1">
      <alignment horizontal="center" wrapText="1"/>
    </xf>
    <xf numFmtId="49" fontId="22" fillId="0" borderId="2" xfId="0" applyNumberFormat="1" applyFont="1" applyFill="1" applyBorder="1" applyAlignment="1">
      <alignment horizontal="center"/>
    </xf>
    <xf numFmtId="0" fontId="22" fillId="0" borderId="2" xfId="0" applyNumberFormat="1" applyFont="1" applyFill="1" applyBorder="1" applyAlignment="1">
      <alignment horizontal="center" wrapText="1"/>
    </xf>
    <xf numFmtId="0" fontId="22" fillId="0" borderId="2" xfId="0" applyNumberFormat="1" applyFont="1" applyFill="1" applyBorder="1" applyAlignment="1">
      <alignment horizontal="center"/>
    </xf>
    <xf numFmtId="0" fontId="25" fillId="0" borderId="0" xfId="0" applyFont="1" applyBorder="1"/>
    <xf numFmtId="0" fontId="25" fillId="0" borderId="2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49" fontId="22" fillId="0" borderId="2" xfId="44" applyNumberFormat="1" applyFont="1" applyFill="1" applyBorder="1" applyAlignment="1" applyProtection="1">
      <alignment horizontal="left" wrapText="1"/>
    </xf>
    <xf numFmtId="49" fontId="22" fillId="0" borderId="2" xfId="0" applyNumberFormat="1" applyFont="1" applyFill="1" applyBorder="1" applyAlignment="1">
      <alignment horizontal="left" vertical="center"/>
    </xf>
    <xf numFmtId="0" fontId="24" fillId="0" borderId="0" xfId="0" applyFont="1"/>
    <xf numFmtId="49" fontId="23" fillId="0" borderId="2" xfId="0" applyNumberFormat="1" applyFont="1" applyFill="1" applyBorder="1" applyAlignment="1">
      <alignment horizontal="left" vertical="center"/>
    </xf>
    <xf numFmtId="0" fontId="25" fillId="0" borderId="2" xfId="0" applyFont="1" applyBorder="1" applyAlignment="1">
      <alignment horizontal="right"/>
    </xf>
    <xf numFmtId="49" fontId="22" fillId="0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0" fontId="24" fillId="0" borderId="2" xfId="0" applyFont="1" applyBorder="1"/>
    <xf numFmtId="0" fontId="24" fillId="0" borderId="2" xfId="0" applyFont="1" applyFill="1" applyBorder="1" applyAlignment="1">
      <alignment horizontal="center"/>
    </xf>
    <xf numFmtId="49" fontId="22" fillId="0" borderId="2" xfId="0" applyNumberFormat="1" applyFont="1" applyFill="1" applyBorder="1" applyAlignment="1">
      <alignment horizontal="left" wrapText="1"/>
    </xf>
    <xf numFmtId="2" fontId="22" fillId="0" borderId="2" xfId="0" applyNumberFormat="1" applyFont="1" applyFill="1" applyBorder="1" applyAlignment="1">
      <alignment horizontal="center" wrapText="1"/>
    </xf>
    <xf numFmtId="1" fontId="22" fillId="0" borderId="2" xfId="0" applyNumberFormat="1" applyFont="1" applyFill="1" applyBorder="1" applyAlignment="1">
      <alignment horizont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2" applyFont="1" applyBorder="1"/>
    <xf numFmtId="0" fontId="22" fillId="0" borderId="2" xfId="2" applyFont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2" fillId="3" borderId="0" xfId="1" applyFont="1" applyFill="1" applyBorder="1" applyAlignment="1">
      <alignment horizontal="center"/>
    </xf>
    <xf numFmtId="0" fontId="23" fillId="3" borderId="0" xfId="2" applyFont="1" applyFill="1" applyBorder="1" applyAlignment="1">
      <alignment horizontal="center"/>
    </xf>
    <xf numFmtId="0" fontId="22" fillId="0" borderId="0" xfId="2" applyFont="1" applyBorder="1"/>
    <xf numFmtId="0" fontId="22" fillId="3" borderId="0" xfId="1" applyFont="1" applyFill="1" applyBorder="1" applyAlignment="1">
      <alignment horizontal="justify" vertical="top" wrapText="1"/>
    </xf>
    <xf numFmtId="0" fontId="22" fillId="3" borderId="0" xfId="1" applyFont="1" applyFill="1" applyBorder="1" applyAlignment="1">
      <alignment horizontal="center" vertical="top" wrapText="1"/>
    </xf>
    <xf numFmtId="0" fontId="23" fillId="3" borderId="16" xfId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4" fillId="26" borderId="16" xfId="0" applyFont="1" applyFill="1" applyBorder="1" applyAlignment="1">
      <alignment horizontal="center"/>
    </xf>
    <xf numFmtId="0" fontId="25" fillId="2" borderId="15" xfId="0" applyFont="1" applyFill="1" applyBorder="1"/>
    <xf numFmtId="0" fontId="25" fillId="2" borderId="14" xfId="0" applyFont="1" applyFill="1" applyBorder="1"/>
    <xf numFmtId="0" fontId="25" fillId="2" borderId="4" xfId="0" applyFont="1" applyFill="1" applyBorder="1"/>
    <xf numFmtId="0" fontId="24" fillId="2" borderId="4" xfId="0" applyFont="1" applyFill="1" applyBorder="1"/>
    <xf numFmtId="0" fontId="23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justify" vertical="center" wrapText="1"/>
    </xf>
    <xf numFmtId="0" fontId="25" fillId="2" borderId="3" xfId="0" applyFont="1" applyFill="1" applyBorder="1"/>
    <xf numFmtId="49" fontId="23" fillId="0" borderId="0" xfId="0" applyNumberFormat="1" applyFont="1" applyFill="1" applyBorder="1" applyAlignment="1">
      <alignment horizontal="left" vertical="center"/>
    </xf>
    <xf numFmtId="1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/>
    </xf>
    <xf numFmtId="49" fontId="26" fillId="0" borderId="2" xfId="44" applyNumberFormat="1" applyFont="1" applyFill="1" applyBorder="1" applyAlignment="1" applyProtection="1">
      <alignment horizontal="center" wrapText="1"/>
    </xf>
    <xf numFmtId="1" fontId="23" fillId="0" borderId="2" xfId="0" applyNumberFormat="1" applyFont="1" applyFill="1" applyBorder="1" applyAlignment="1">
      <alignment horizontal="center" vertical="center"/>
    </xf>
    <xf numFmtId="0" fontId="25" fillId="2" borderId="1" xfId="0" applyFont="1" applyFill="1" applyBorder="1"/>
    <xf numFmtId="0" fontId="22" fillId="3" borderId="2" xfId="1" applyFont="1" applyFill="1" applyBorder="1" applyAlignment="1">
      <alignment horizontal="right"/>
    </xf>
    <xf numFmtId="0" fontId="26" fillId="0" borderId="2" xfId="1" applyFont="1" applyFill="1" applyBorder="1" applyAlignment="1">
      <alignment horizontal="center" vertical="top" wrapText="1"/>
    </xf>
    <xf numFmtId="0" fontId="24" fillId="0" borderId="2" xfId="0" applyFont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4" fillId="26" borderId="2" xfId="0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justify" vertical="top" wrapText="1"/>
    </xf>
    <xf numFmtId="0" fontId="24" fillId="26" borderId="2" xfId="0" applyFont="1" applyFill="1" applyBorder="1"/>
    <xf numFmtId="0" fontId="24" fillId="3" borderId="0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/>
    </xf>
    <xf numFmtId="0" fontId="23" fillId="3" borderId="2" xfId="1" applyFont="1" applyFill="1" applyBorder="1" applyAlignment="1">
      <alignment horizontal="center"/>
    </xf>
    <xf numFmtId="0" fontId="23" fillId="3" borderId="0" xfId="1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" xfId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25" fillId="0" borderId="2" xfId="0" applyFont="1" applyBorder="1" applyAlignment="1"/>
    <xf numFmtId="0" fontId="27" fillId="0" borderId="2" xfId="0" applyFont="1" applyBorder="1" applyAlignment="1">
      <alignment horizontal="center" wrapText="1"/>
    </xf>
    <xf numFmtId="0" fontId="25" fillId="0" borderId="2" xfId="0" applyFont="1" applyFill="1" applyBorder="1" applyAlignment="1"/>
    <xf numFmtId="0" fontId="27" fillId="0" borderId="2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22" fillId="0" borderId="2" xfId="0" applyFont="1" applyFill="1" applyBorder="1" applyAlignment="1"/>
    <xf numFmtId="0" fontId="27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26" borderId="2" xfId="0" applyFont="1" applyFill="1" applyBorder="1" applyAlignment="1">
      <alignment horizontal="center"/>
    </xf>
    <xf numFmtId="0" fontId="24" fillId="26" borderId="2" xfId="0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5" fillId="26" borderId="2" xfId="0" applyFont="1" applyFill="1" applyBorder="1"/>
    <xf numFmtId="0" fontId="22" fillId="26" borderId="2" xfId="0" applyFont="1" applyFill="1" applyBorder="1" applyAlignment="1">
      <alignment horizontal="center"/>
    </xf>
    <xf numFmtId="0" fontId="22" fillId="3" borderId="2" xfId="1" applyFont="1" applyFill="1" applyBorder="1" applyAlignment="1">
      <alignment horizontal="left" wrapText="1"/>
    </xf>
    <xf numFmtId="0" fontId="26" fillId="3" borderId="2" xfId="1" applyFont="1" applyFill="1" applyBorder="1" applyAlignment="1">
      <alignment horizontal="center" vertical="center" wrapText="1"/>
    </xf>
    <xf numFmtId="0" fontId="22" fillId="3" borderId="2" xfId="0" applyFont="1" applyFill="1" applyBorder="1"/>
    <xf numFmtId="0" fontId="22" fillId="3" borderId="2" xfId="0" applyFont="1" applyFill="1" applyBorder="1" applyAlignment="1">
      <alignment vertical="center"/>
    </xf>
    <xf numFmtId="0" fontId="22" fillId="3" borderId="2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justify" vertical="top" wrapText="1"/>
    </xf>
    <xf numFmtId="0" fontId="22" fillId="3" borderId="2" xfId="0" applyFont="1" applyFill="1" applyBorder="1" applyAlignment="1">
      <alignment horizontal="center" vertical="top" wrapText="1"/>
    </xf>
    <xf numFmtId="0" fontId="22" fillId="3" borderId="2" xfId="0" applyFont="1" applyFill="1" applyBorder="1" applyAlignment="1">
      <alignment horizontal="center"/>
    </xf>
    <xf numFmtId="0" fontId="22" fillId="26" borderId="2" xfId="1" applyFont="1" applyFill="1" applyBorder="1" applyAlignment="1">
      <alignment horizontal="center"/>
    </xf>
    <xf numFmtId="0" fontId="22" fillId="26" borderId="2" xfId="2" applyFont="1" applyFill="1" applyBorder="1" applyAlignment="1">
      <alignment horizontal="center"/>
    </xf>
    <xf numFmtId="0" fontId="22" fillId="26" borderId="2" xfId="1" applyFont="1" applyFill="1" applyBorder="1" applyAlignment="1">
      <alignment horizontal="center" vertical="center"/>
    </xf>
    <xf numFmtId="0" fontId="22" fillId="26" borderId="2" xfId="2" applyFont="1" applyFill="1" applyBorder="1" applyAlignment="1">
      <alignment horizontal="center" vertical="center"/>
    </xf>
    <xf numFmtId="0" fontId="22" fillId="3" borderId="0" xfId="0" applyFont="1" applyFill="1" applyBorder="1"/>
    <xf numFmtId="0" fontId="25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left"/>
    </xf>
    <xf numFmtId="1" fontId="25" fillId="0" borderId="2" xfId="1" applyNumberFormat="1" applyFont="1" applyFill="1" applyBorder="1" applyAlignment="1">
      <alignment horizontal="left"/>
    </xf>
    <xf numFmtId="0" fontId="25" fillId="0" borderId="2" xfId="1" applyFont="1" applyFill="1" applyBorder="1" applyAlignment="1">
      <alignment horizontal="left"/>
    </xf>
    <xf numFmtId="0" fontId="25" fillId="3" borderId="2" xfId="0" applyFont="1" applyFill="1" applyBorder="1"/>
    <xf numFmtId="0" fontId="23" fillId="3" borderId="2" xfId="0" applyFont="1" applyFill="1" applyBorder="1"/>
    <xf numFmtId="0" fontId="22" fillId="3" borderId="2" xfId="0" applyFont="1" applyFill="1" applyBorder="1" applyAlignment="1">
      <alignment horizontal="left" vertical="center"/>
    </xf>
    <xf numFmtId="0" fontId="24" fillId="26" borderId="2" xfId="1" applyFont="1" applyFill="1" applyBorder="1" applyAlignment="1">
      <alignment horizontal="center"/>
    </xf>
    <xf numFmtId="0" fontId="25" fillId="26" borderId="2" xfId="1" applyFont="1" applyFill="1" applyBorder="1" applyAlignment="1">
      <alignment horizontal="center"/>
    </xf>
    <xf numFmtId="0" fontId="25" fillId="26" borderId="2" xfId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/>
    </xf>
    <xf numFmtId="0" fontId="23" fillId="0" borderId="24" xfId="1" applyFont="1" applyFill="1" applyBorder="1" applyAlignment="1">
      <alignment horizontal="center" vertical="center"/>
    </xf>
    <xf numFmtId="0" fontId="23" fillId="26" borderId="24" xfId="1" applyFont="1" applyFill="1" applyBorder="1" applyAlignment="1">
      <alignment horizontal="center" vertical="center"/>
    </xf>
    <xf numFmtId="1" fontId="23" fillId="0" borderId="24" xfId="0" applyNumberFormat="1" applyFont="1" applyFill="1" applyBorder="1" applyAlignment="1">
      <alignment horizontal="center" vertical="center"/>
    </xf>
    <xf numFmtId="0" fontId="24" fillId="0" borderId="16" xfId="0" applyFont="1" applyBorder="1"/>
    <xf numFmtId="0" fontId="24" fillId="26" borderId="16" xfId="0" applyFont="1" applyFill="1" applyBorder="1"/>
    <xf numFmtId="0" fontId="24" fillId="3" borderId="16" xfId="0" applyFont="1" applyFill="1" applyBorder="1" applyAlignment="1">
      <alignment horizontal="center"/>
    </xf>
    <xf numFmtId="0" fontId="24" fillId="0" borderId="24" xfId="0" applyFont="1" applyBorder="1"/>
    <xf numFmtId="0" fontId="23" fillId="3" borderId="24" xfId="1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/>
    <xf numFmtId="0" fontId="23" fillId="3" borderId="2" xfId="0" applyFont="1" applyFill="1" applyBorder="1" applyAlignment="1">
      <alignment horizontal="center" vertical="center" textRotation="90" wrapText="1"/>
    </xf>
    <xf numFmtId="0" fontId="23" fillId="2" borderId="2" xfId="0" applyFont="1" applyFill="1" applyBorder="1" applyAlignment="1">
      <alignment horizontal="center" vertical="center" textRotation="90" wrapText="1"/>
    </xf>
    <xf numFmtId="0" fontId="23" fillId="26" borderId="2" xfId="0" applyFont="1" applyFill="1" applyBorder="1" applyAlignment="1">
      <alignment horizontal="center" vertical="center" textRotation="90" wrapText="1"/>
    </xf>
    <xf numFmtId="0" fontId="23" fillId="2" borderId="2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6" borderId="2" xfId="0" applyFont="1" applyFill="1" applyBorder="1" applyAlignment="1">
      <alignment horizontal="center" vertical="center"/>
    </xf>
    <xf numFmtId="49" fontId="22" fillId="26" borderId="2" xfId="0" applyNumberFormat="1" applyFont="1" applyFill="1" applyBorder="1" applyAlignment="1">
      <alignment horizontal="center"/>
    </xf>
    <xf numFmtId="0" fontId="22" fillId="26" borderId="2" xfId="0" applyNumberFormat="1" applyFont="1" applyFill="1" applyBorder="1" applyAlignment="1">
      <alignment horizontal="center"/>
    </xf>
    <xf numFmtId="49" fontId="22" fillId="26" borderId="2" xfId="0" applyNumberFormat="1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horizontal="center" vertical="center"/>
    </xf>
    <xf numFmtId="0" fontId="24" fillId="2" borderId="2" xfId="0" applyFont="1" applyFill="1" applyBorder="1"/>
    <xf numFmtId="0" fontId="23" fillId="26" borderId="2" xfId="1" applyFont="1" applyFill="1" applyBorder="1" applyAlignment="1">
      <alignment horizontal="center" vertical="center"/>
    </xf>
    <xf numFmtId="49" fontId="22" fillId="26" borderId="2" xfId="0" applyNumberFormat="1" applyFont="1" applyFill="1" applyBorder="1" applyAlignment="1">
      <alignment horizontal="center" wrapText="1"/>
    </xf>
    <xf numFmtId="0" fontId="22" fillId="26" borderId="2" xfId="0" applyFont="1" applyFill="1" applyBorder="1" applyAlignment="1">
      <alignment vertical="center"/>
    </xf>
    <xf numFmtId="0" fontId="23" fillId="26" borderId="2" xfId="0" applyFont="1" applyFill="1" applyBorder="1" applyAlignment="1">
      <alignment horizontal="center"/>
    </xf>
    <xf numFmtId="0" fontId="23" fillId="26" borderId="2" xfId="1" applyFont="1" applyFill="1" applyBorder="1" applyAlignment="1">
      <alignment horizontal="center"/>
    </xf>
    <xf numFmtId="1" fontId="23" fillId="26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top" wrapText="1"/>
    </xf>
    <xf numFmtId="0" fontId="22" fillId="26" borderId="2" xfId="0" applyFont="1" applyFill="1" applyBorder="1"/>
    <xf numFmtId="0" fontId="22" fillId="26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/>
    </xf>
    <xf numFmtId="0" fontId="25" fillId="26" borderId="2" xfId="1" applyFont="1" applyFill="1" applyBorder="1" applyAlignment="1">
      <alignment horizontal="right"/>
    </xf>
    <xf numFmtId="0" fontId="25" fillId="0" borderId="2" xfId="0" applyFont="1" applyFill="1" applyBorder="1" applyAlignment="1">
      <alignment horizontal="left"/>
    </xf>
    <xf numFmtId="0" fontId="22" fillId="26" borderId="2" xfId="0" applyNumberFormat="1" applyFont="1" applyFill="1" applyBorder="1" applyAlignment="1">
      <alignment horizontal="center" vertical="center"/>
    </xf>
    <xf numFmtId="0" fontId="22" fillId="26" borderId="2" xfId="0" applyNumberFormat="1" applyFont="1" applyFill="1" applyBorder="1" applyAlignment="1">
      <alignment horizontal="center" wrapText="1"/>
    </xf>
    <xf numFmtId="0" fontId="22" fillId="26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wrapText="1"/>
    </xf>
    <xf numFmtId="1" fontId="22" fillId="26" borderId="2" xfId="0" applyNumberFormat="1" applyFont="1" applyFill="1" applyBorder="1" applyAlignment="1">
      <alignment horizontal="center" wrapText="1"/>
    </xf>
    <xf numFmtId="0" fontId="22" fillId="26" borderId="2" xfId="1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wrapText="1"/>
    </xf>
    <xf numFmtId="0" fontId="25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/>
    </xf>
    <xf numFmtId="1" fontId="22" fillId="26" borderId="2" xfId="0" applyNumberFormat="1" applyFont="1" applyFill="1" applyBorder="1" applyAlignment="1">
      <alignment horizontal="center" vertical="center"/>
    </xf>
    <xf numFmtId="1" fontId="22" fillId="26" borderId="2" xfId="1" applyNumberFormat="1" applyFont="1" applyFill="1" applyBorder="1" applyAlignment="1">
      <alignment horizontal="center" vertical="center"/>
    </xf>
    <xf numFmtId="0" fontId="23" fillId="26" borderId="2" xfId="0" applyFont="1" applyFill="1" applyBorder="1" applyAlignment="1">
      <alignment horizontal="center" vertical="center"/>
    </xf>
    <xf numFmtId="0" fontId="23" fillId="0" borderId="2" xfId="2" applyFont="1" applyBorder="1" applyAlignment="1">
      <alignment horizontal="center"/>
    </xf>
    <xf numFmtId="0" fontId="23" fillId="26" borderId="2" xfId="2" applyFont="1" applyFill="1" applyBorder="1" applyAlignment="1">
      <alignment horizontal="center"/>
    </xf>
    <xf numFmtId="0" fontId="23" fillId="26" borderId="24" xfId="1" applyFont="1" applyFill="1" applyBorder="1" applyAlignment="1">
      <alignment horizontal="center"/>
    </xf>
    <xf numFmtId="0" fontId="24" fillId="26" borderId="24" xfId="0" applyFont="1" applyFill="1" applyBorder="1"/>
    <xf numFmtId="1" fontId="23" fillId="26" borderId="24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2" fillId="0" borderId="25" xfId="2" applyNumberFormat="1" applyFont="1" applyFill="1" applyBorder="1" applyAlignment="1">
      <alignment horizontal="center"/>
    </xf>
    <xf numFmtId="49" fontId="22" fillId="0" borderId="2" xfId="2" applyNumberFormat="1" applyFont="1" applyFill="1" applyBorder="1" applyAlignment="1">
      <alignment horizontal="left" wrapText="1"/>
    </xf>
    <xf numFmtId="49" fontId="22" fillId="0" borderId="2" xfId="2" applyNumberFormat="1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center"/>
    </xf>
    <xf numFmtId="0" fontId="23" fillId="3" borderId="2" xfId="1" applyFont="1" applyFill="1" applyBorder="1" applyAlignment="1">
      <alignment horizontal="center"/>
    </xf>
    <xf numFmtId="0" fontId="23" fillId="0" borderId="2" xfId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2" fontId="23" fillId="0" borderId="2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3" fillId="0" borderId="2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8" fillId="27" borderId="2" xfId="0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horizontal="center" vertical="top" wrapText="1"/>
    </xf>
    <xf numFmtId="1" fontId="24" fillId="0" borderId="2" xfId="1" applyNumberFormat="1" applyFont="1" applyFill="1" applyBorder="1" applyAlignment="1">
      <alignment horizontal="center"/>
    </xf>
  </cellXfs>
  <cellStyles count="4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Köprü" xfId="44" builtinId="8"/>
    <cellStyle name="Linked Cell" xfId="37"/>
    <cellStyle name="Neutral" xfId="38"/>
    <cellStyle name="Normal" xfId="0" builtinId="0"/>
    <cellStyle name="Normal 2" xfId="2"/>
    <cellStyle name="Normal_Sayfa1" xfId="1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74"/>
  <sheetViews>
    <sheetView tabSelected="1" topLeftCell="A82" zoomScaleNormal="100" workbookViewId="0">
      <selection activeCell="P110" sqref="P110"/>
    </sheetView>
  </sheetViews>
  <sheetFormatPr defaultRowHeight="12.75" x14ac:dyDescent="0.2"/>
  <cols>
    <col min="1" max="1" width="18.140625" style="69" customWidth="1"/>
    <col min="2" max="2" width="33.85546875" style="69" customWidth="1"/>
    <col min="3" max="6" width="3.7109375" style="70" customWidth="1"/>
    <col min="7" max="7" width="3" style="13" customWidth="1"/>
    <col min="8" max="8" width="10.140625" style="14" customWidth="1"/>
    <col min="9" max="9" width="36.140625" style="14" customWidth="1"/>
    <col min="10" max="10" width="3" style="13" customWidth="1"/>
    <col min="11" max="12" width="3.28515625" style="13" customWidth="1"/>
    <col min="13" max="13" width="4" style="13" customWidth="1"/>
    <col min="14" max="14" width="3.85546875" style="13" customWidth="1"/>
    <col min="15" max="15" width="4" style="81" customWidth="1"/>
    <col min="16" max="16" width="18.42578125" style="14" customWidth="1"/>
    <col min="17" max="17" width="31.5703125" style="14" customWidth="1"/>
    <col min="18" max="18" width="3" style="13" customWidth="1"/>
    <col min="19" max="19" width="2.7109375" style="13" customWidth="1"/>
    <col min="20" max="20" width="3" style="13" customWidth="1"/>
    <col min="21" max="21" width="4" style="13" customWidth="1"/>
    <col min="22" max="22" width="3.7109375" style="13" customWidth="1"/>
    <col min="23" max="23" width="4" style="81" customWidth="1"/>
    <col min="24" max="24" width="10.7109375" style="13" customWidth="1"/>
    <col min="25" max="25" width="31.5703125" style="14" customWidth="1"/>
    <col min="26" max="26" width="2.85546875" style="13" customWidth="1"/>
    <col min="27" max="28" width="3" style="13" customWidth="1"/>
    <col min="29" max="29" width="3.85546875" style="13" customWidth="1"/>
    <col min="30" max="30" width="4" style="13" customWidth="1"/>
    <col min="31" max="31" width="4" style="81" customWidth="1"/>
    <col min="32" max="32" width="13" style="81" customWidth="1"/>
    <col min="33" max="33" width="34" style="81" customWidth="1"/>
    <col min="34" max="34" width="3.140625" style="81" customWidth="1"/>
    <col min="35" max="35" width="2.7109375" style="81" customWidth="1"/>
    <col min="36" max="36" width="3.42578125" style="81" customWidth="1"/>
    <col min="37" max="38" width="3.7109375" style="81" customWidth="1"/>
    <col min="39" max="39" width="4" style="81" customWidth="1"/>
    <col min="40" max="40" width="12" style="81" customWidth="1"/>
    <col min="41" max="41" width="33.85546875" style="81" customWidth="1"/>
    <col min="42" max="42" width="3.5703125" style="81" customWidth="1"/>
    <col min="43" max="43" width="4" style="81" customWidth="1"/>
    <col min="44" max="44" width="3.140625" style="81" customWidth="1"/>
    <col min="45" max="45" width="3.85546875" style="81" customWidth="1"/>
    <col min="46" max="46" width="4.140625" style="81" customWidth="1"/>
    <col min="47" max="47" width="4" style="81" customWidth="1"/>
    <col min="48" max="48" width="10.5703125" style="81" customWidth="1"/>
    <col min="49" max="49" width="36" style="81" customWidth="1"/>
    <col min="50" max="50" width="3.5703125" style="81" customWidth="1"/>
    <col min="51" max="51" width="2.7109375" style="81" customWidth="1"/>
    <col min="52" max="52" width="3.7109375" style="81" customWidth="1"/>
    <col min="53" max="53" width="4.28515625" style="81" customWidth="1"/>
    <col min="54" max="54" width="4.42578125" style="81" customWidth="1"/>
    <col min="55" max="55" width="4" style="81" customWidth="1"/>
    <col min="56" max="56" width="11" style="81" customWidth="1"/>
    <col min="57" max="57" width="36" style="81" customWidth="1"/>
    <col min="58" max="58" width="3.140625" style="81" customWidth="1"/>
    <col min="59" max="59" width="2.7109375" style="81" customWidth="1"/>
    <col min="60" max="60" width="3.140625" style="81" customWidth="1"/>
    <col min="61" max="61" width="4" style="81" customWidth="1"/>
    <col min="62" max="62" width="3.85546875" style="81" customWidth="1"/>
    <col min="63" max="63" width="4" style="81" customWidth="1"/>
    <col min="64" max="64" width="10" style="81" customWidth="1"/>
    <col min="65" max="65" width="36" style="81" customWidth="1"/>
    <col min="66" max="67" width="3.140625" style="81" customWidth="1"/>
    <col min="68" max="69" width="3.85546875" style="81" customWidth="1"/>
    <col min="70" max="70" width="4.85546875" style="81" customWidth="1"/>
    <col min="71" max="71" width="4" style="81" customWidth="1"/>
    <col min="72" max="72" width="10" style="81" customWidth="1"/>
    <col min="73" max="73" width="36" style="81" customWidth="1"/>
    <col min="74" max="74" width="2.85546875" style="81" customWidth="1"/>
    <col min="75" max="75" width="3.7109375" style="81" customWidth="1"/>
    <col min="76" max="76" width="3.140625" style="81" customWidth="1"/>
    <col min="77" max="77" width="4.5703125" style="81" customWidth="1"/>
    <col min="78" max="78" width="4.28515625" style="81" customWidth="1"/>
    <col min="79" max="79" width="4" style="81" customWidth="1"/>
    <col min="80" max="16384" width="9.140625" style="81"/>
  </cols>
  <sheetData>
    <row r="1" spans="1:79" ht="17.25" customHeight="1" x14ac:dyDescent="0.2">
      <c r="A1" s="268" t="s">
        <v>359</v>
      </c>
      <c r="B1" s="268"/>
      <c r="C1" s="268"/>
      <c r="D1" s="268"/>
      <c r="E1" s="268"/>
      <c r="F1" s="268"/>
      <c r="G1" s="216"/>
      <c r="H1" s="273" t="s">
        <v>32</v>
      </c>
      <c r="I1" s="273"/>
      <c r="J1" s="273"/>
      <c r="K1" s="273"/>
      <c r="L1" s="273"/>
      <c r="M1" s="273"/>
      <c r="N1" s="273"/>
      <c r="O1" s="217"/>
      <c r="P1" s="272" t="s">
        <v>208</v>
      </c>
      <c r="Q1" s="272"/>
      <c r="R1" s="272"/>
      <c r="S1" s="272"/>
      <c r="T1" s="272"/>
      <c r="U1" s="272"/>
      <c r="V1" s="272"/>
      <c r="W1" s="217"/>
      <c r="X1" s="272" t="s">
        <v>45</v>
      </c>
      <c r="Y1" s="272"/>
      <c r="Z1" s="272"/>
      <c r="AA1" s="272"/>
      <c r="AB1" s="272"/>
      <c r="AC1" s="272"/>
      <c r="AD1" s="272"/>
      <c r="AE1" s="217"/>
      <c r="AF1" s="273" t="s">
        <v>46</v>
      </c>
      <c r="AG1" s="273"/>
      <c r="AH1" s="273"/>
      <c r="AI1" s="273"/>
      <c r="AJ1" s="273"/>
      <c r="AK1" s="273"/>
      <c r="AL1" s="273"/>
      <c r="AM1" s="217"/>
      <c r="AN1" s="273" t="s">
        <v>47</v>
      </c>
      <c r="AO1" s="273"/>
      <c r="AP1" s="273"/>
      <c r="AQ1" s="273"/>
      <c r="AR1" s="273"/>
      <c r="AS1" s="273"/>
      <c r="AT1" s="273"/>
      <c r="AU1" s="217"/>
      <c r="AV1" s="273" t="s">
        <v>48</v>
      </c>
      <c r="AW1" s="273"/>
      <c r="AX1" s="273"/>
      <c r="AY1" s="273"/>
      <c r="AZ1" s="273"/>
      <c r="BA1" s="273"/>
      <c r="BB1" s="273"/>
      <c r="BC1" s="217"/>
      <c r="BD1" s="273" t="s">
        <v>49</v>
      </c>
      <c r="BE1" s="273"/>
      <c r="BF1" s="273"/>
      <c r="BG1" s="273"/>
      <c r="BH1" s="273"/>
      <c r="BI1" s="273"/>
      <c r="BJ1" s="273"/>
      <c r="BK1" s="217"/>
      <c r="BL1" s="273" t="s">
        <v>50</v>
      </c>
      <c r="BM1" s="273"/>
      <c r="BN1" s="273"/>
      <c r="BO1" s="273"/>
      <c r="BP1" s="273"/>
      <c r="BQ1" s="273"/>
      <c r="BR1" s="273"/>
      <c r="BS1" s="217"/>
      <c r="BT1" s="273" t="s">
        <v>51</v>
      </c>
      <c r="BU1" s="273"/>
      <c r="BV1" s="273"/>
      <c r="BW1" s="273"/>
      <c r="BX1" s="273"/>
      <c r="BY1" s="273"/>
      <c r="BZ1" s="273"/>
      <c r="CA1" s="121"/>
    </row>
    <row r="2" spans="1:79" ht="56.25" customHeight="1" x14ac:dyDescent="0.2">
      <c r="A2" s="6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218" t="s">
        <v>5</v>
      </c>
      <c r="G2" s="219"/>
      <c r="H2" s="11" t="s">
        <v>0</v>
      </c>
      <c r="I2" s="11" t="s">
        <v>1</v>
      </c>
      <c r="J2" s="10" t="s">
        <v>2</v>
      </c>
      <c r="K2" s="10" t="s">
        <v>3</v>
      </c>
      <c r="L2" s="10" t="s">
        <v>4</v>
      </c>
      <c r="M2" s="12" t="s">
        <v>5</v>
      </c>
      <c r="N2" s="220" t="s">
        <v>6</v>
      </c>
      <c r="O2" s="217"/>
      <c r="P2" s="11" t="s">
        <v>0</v>
      </c>
      <c r="Q2" s="11" t="s">
        <v>1</v>
      </c>
      <c r="R2" s="10" t="s">
        <v>2</v>
      </c>
      <c r="S2" s="10" t="s">
        <v>3</v>
      </c>
      <c r="T2" s="10" t="s">
        <v>4</v>
      </c>
      <c r="U2" s="12" t="s">
        <v>5</v>
      </c>
      <c r="V2" s="220" t="s">
        <v>6</v>
      </c>
      <c r="W2" s="217"/>
      <c r="X2" s="10" t="s">
        <v>0</v>
      </c>
      <c r="Y2" s="11" t="s">
        <v>1</v>
      </c>
      <c r="Z2" s="10" t="s">
        <v>2</v>
      </c>
      <c r="AA2" s="10" t="s">
        <v>3</v>
      </c>
      <c r="AB2" s="10" t="s">
        <v>4</v>
      </c>
      <c r="AC2" s="12" t="s">
        <v>5</v>
      </c>
      <c r="AD2" s="220" t="s">
        <v>6</v>
      </c>
      <c r="AE2" s="217"/>
      <c r="AF2" s="10" t="s">
        <v>0</v>
      </c>
      <c r="AG2" s="11" t="s">
        <v>1</v>
      </c>
      <c r="AH2" s="10" t="s">
        <v>2</v>
      </c>
      <c r="AI2" s="10" t="s">
        <v>3</v>
      </c>
      <c r="AJ2" s="10" t="s">
        <v>4</v>
      </c>
      <c r="AK2" s="12" t="s">
        <v>5</v>
      </c>
      <c r="AL2" s="220" t="s">
        <v>6</v>
      </c>
      <c r="AM2" s="217"/>
      <c r="AN2" s="10" t="s">
        <v>0</v>
      </c>
      <c r="AO2" s="11" t="s">
        <v>1</v>
      </c>
      <c r="AP2" s="10" t="s">
        <v>2</v>
      </c>
      <c r="AQ2" s="10" t="s">
        <v>3</v>
      </c>
      <c r="AR2" s="10" t="s">
        <v>4</v>
      </c>
      <c r="AS2" s="12" t="s">
        <v>5</v>
      </c>
      <c r="AT2" s="220" t="s">
        <v>6</v>
      </c>
      <c r="AU2" s="217"/>
      <c r="AV2" s="10" t="s">
        <v>0</v>
      </c>
      <c r="AW2" s="11" t="s">
        <v>1</v>
      </c>
      <c r="AX2" s="10" t="s">
        <v>2</v>
      </c>
      <c r="AY2" s="10" t="s">
        <v>3</v>
      </c>
      <c r="AZ2" s="10" t="s">
        <v>4</v>
      </c>
      <c r="BA2" s="12" t="s">
        <v>5</v>
      </c>
      <c r="BB2" s="220" t="s">
        <v>6</v>
      </c>
      <c r="BC2" s="217"/>
      <c r="BD2" s="10" t="s">
        <v>0</v>
      </c>
      <c r="BE2" s="11" t="s">
        <v>1</v>
      </c>
      <c r="BF2" s="10" t="s">
        <v>2</v>
      </c>
      <c r="BG2" s="10" t="s">
        <v>3</v>
      </c>
      <c r="BH2" s="10" t="s">
        <v>4</v>
      </c>
      <c r="BI2" s="12" t="s">
        <v>5</v>
      </c>
      <c r="BJ2" s="220" t="s">
        <v>6</v>
      </c>
      <c r="BK2" s="217"/>
      <c r="BL2" s="10" t="s">
        <v>0</v>
      </c>
      <c r="BM2" s="11" t="s">
        <v>1</v>
      </c>
      <c r="BN2" s="10" t="s">
        <v>2</v>
      </c>
      <c r="BO2" s="10" t="s">
        <v>3</v>
      </c>
      <c r="BP2" s="10" t="s">
        <v>4</v>
      </c>
      <c r="BQ2" s="12" t="s">
        <v>5</v>
      </c>
      <c r="BR2" s="220" t="s">
        <v>6</v>
      </c>
      <c r="BS2" s="217"/>
      <c r="BT2" s="10" t="s">
        <v>0</v>
      </c>
      <c r="BU2" s="11" t="s">
        <v>1</v>
      </c>
      <c r="BV2" s="10" t="s">
        <v>2</v>
      </c>
      <c r="BW2" s="10" t="s">
        <v>3</v>
      </c>
      <c r="BX2" s="10" t="s">
        <v>4</v>
      </c>
      <c r="BY2" s="12" t="s">
        <v>5</v>
      </c>
      <c r="BZ2" s="220" t="s">
        <v>6</v>
      </c>
      <c r="CA2" s="122"/>
    </row>
    <row r="3" spans="1:79" x14ac:dyDescent="0.2">
      <c r="A3" s="268" t="s">
        <v>7</v>
      </c>
      <c r="B3" s="268"/>
      <c r="C3" s="268"/>
      <c r="D3" s="268"/>
      <c r="E3" s="268"/>
      <c r="F3" s="268"/>
      <c r="G3" s="221"/>
      <c r="H3" s="266" t="s">
        <v>212</v>
      </c>
      <c r="I3" s="266"/>
      <c r="J3" s="266"/>
      <c r="K3" s="266"/>
      <c r="L3" s="266"/>
      <c r="M3" s="266"/>
      <c r="N3" s="266"/>
      <c r="O3" s="217"/>
      <c r="P3" s="267" t="s">
        <v>212</v>
      </c>
      <c r="Q3" s="267"/>
      <c r="R3" s="267"/>
      <c r="S3" s="267"/>
      <c r="T3" s="267"/>
      <c r="U3" s="267"/>
      <c r="V3" s="267"/>
      <c r="W3" s="217"/>
      <c r="X3" s="267" t="s">
        <v>212</v>
      </c>
      <c r="Y3" s="267"/>
      <c r="Z3" s="267"/>
      <c r="AA3" s="267"/>
      <c r="AB3" s="267"/>
      <c r="AC3" s="267"/>
      <c r="AD3" s="267"/>
      <c r="AE3" s="217"/>
      <c r="AF3" s="266" t="s">
        <v>212</v>
      </c>
      <c r="AG3" s="266"/>
      <c r="AH3" s="266"/>
      <c r="AI3" s="266"/>
      <c r="AJ3" s="266"/>
      <c r="AK3" s="266"/>
      <c r="AL3" s="266"/>
      <c r="AM3" s="217"/>
      <c r="AN3" s="268" t="s">
        <v>7</v>
      </c>
      <c r="AO3" s="268"/>
      <c r="AP3" s="268"/>
      <c r="AQ3" s="268"/>
      <c r="AR3" s="268"/>
      <c r="AS3" s="268"/>
      <c r="AT3" s="268"/>
      <c r="AU3" s="217"/>
      <c r="AV3" s="273" t="s">
        <v>7</v>
      </c>
      <c r="AW3" s="273"/>
      <c r="AX3" s="273"/>
      <c r="AY3" s="273"/>
      <c r="AZ3" s="273"/>
      <c r="BA3" s="273"/>
      <c r="BB3" s="273"/>
      <c r="BC3" s="217"/>
      <c r="BD3" s="266" t="s">
        <v>212</v>
      </c>
      <c r="BE3" s="266"/>
      <c r="BF3" s="266"/>
      <c r="BG3" s="266"/>
      <c r="BH3" s="266"/>
      <c r="BI3" s="266"/>
      <c r="BJ3" s="266"/>
      <c r="BK3" s="217"/>
      <c r="BL3" s="273" t="s">
        <v>7</v>
      </c>
      <c r="BM3" s="273"/>
      <c r="BN3" s="273"/>
      <c r="BO3" s="273"/>
      <c r="BP3" s="273"/>
      <c r="BQ3" s="273"/>
      <c r="BR3" s="273"/>
      <c r="BS3" s="217"/>
      <c r="BT3" s="273" t="s">
        <v>7</v>
      </c>
      <c r="BU3" s="273"/>
      <c r="BV3" s="273"/>
      <c r="BW3" s="273"/>
      <c r="BX3" s="273"/>
      <c r="BY3" s="273"/>
      <c r="BZ3" s="273"/>
      <c r="CA3" s="122"/>
    </row>
    <row r="4" spans="1:79" ht="15" customHeight="1" x14ac:dyDescent="0.2">
      <c r="A4" s="82" t="s">
        <v>39</v>
      </c>
      <c r="B4" s="82" t="s">
        <v>8</v>
      </c>
      <c r="C4" s="83">
        <v>3</v>
      </c>
      <c r="D4" s="83">
        <v>0</v>
      </c>
      <c r="E4" s="83">
        <v>3</v>
      </c>
      <c r="F4" s="83">
        <v>3</v>
      </c>
      <c r="G4" s="222"/>
      <c r="H4" s="24">
        <v>151311195</v>
      </c>
      <c r="I4" s="24" t="s">
        <v>33</v>
      </c>
      <c r="J4" s="76">
        <v>3</v>
      </c>
      <c r="K4" s="77">
        <v>0</v>
      </c>
      <c r="L4" s="77">
        <v>3</v>
      </c>
      <c r="M4" s="77">
        <v>3</v>
      </c>
      <c r="N4" s="223"/>
      <c r="O4" s="217"/>
      <c r="P4" s="27" t="s">
        <v>224</v>
      </c>
      <c r="Q4" s="28" t="s">
        <v>225</v>
      </c>
      <c r="R4" s="29">
        <v>3</v>
      </c>
      <c r="S4" s="30">
        <v>0</v>
      </c>
      <c r="T4" s="30">
        <v>3</v>
      </c>
      <c r="U4" s="30">
        <v>3</v>
      </c>
      <c r="V4" s="193"/>
      <c r="W4" s="217"/>
      <c r="X4" s="86">
        <v>151511186</v>
      </c>
      <c r="Y4" s="84" t="s">
        <v>261</v>
      </c>
      <c r="Z4" s="85">
        <v>3</v>
      </c>
      <c r="AA4" s="85">
        <v>0</v>
      </c>
      <c r="AB4" s="85">
        <v>3</v>
      </c>
      <c r="AC4" s="86">
        <v>3</v>
      </c>
      <c r="AD4" s="224"/>
      <c r="AE4" s="217"/>
      <c r="AF4" s="31">
        <v>151611195</v>
      </c>
      <c r="AG4" s="31" t="s">
        <v>261</v>
      </c>
      <c r="AH4" s="29">
        <v>3</v>
      </c>
      <c r="AI4" s="30">
        <v>0</v>
      </c>
      <c r="AJ4" s="30">
        <v>3</v>
      </c>
      <c r="AK4" s="30">
        <v>3</v>
      </c>
      <c r="AL4" s="193"/>
      <c r="AM4" s="217"/>
      <c r="AN4" s="5">
        <v>151711195</v>
      </c>
      <c r="AO4" s="33" t="s">
        <v>8</v>
      </c>
      <c r="AP4" s="20">
        <v>3</v>
      </c>
      <c r="AQ4" s="20">
        <v>0</v>
      </c>
      <c r="AR4" s="5">
        <v>3</v>
      </c>
      <c r="AS4" s="20">
        <v>3</v>
      </c>
      <c r="AT4" s="223"/>
      <c r="AU4" s="217"/>
      <c r="AV4" s="164">
        <v>151811202</v>
      </c>
      <c r="AW4" s="165" t="s">
        <v>328</v>
      </c>
      <c r="AX4" s="166">
        <v>3</v>
      </c>
      <c r="AY4" s="166">
        <v>0</v>
      </c>
      <c r="AZ4" s="166">
        <v>3</v>
      </c>
      <c r="BA4" s="166">
        <v>3</v>
      </c>
      <c r="BB4" s="177"/>
      <c r="BC4" s="217"/>
      <c r="BD4" s="24">
        <v>151911186</v>
      </c>
      <c r="BE4" s="24" t="s">
        <v>33</v>
      </c>
      <c r="BF4" s="25">
        <v>3</v>
      </c>
      <c r="BG4" s="26">
        <v>0</v>
      </c>
      <c r="BH4" s="26">
        <v>3</v>
      </c>
      <c r="BI4" s="26">
        <v>3</v>
      </c>
      <c r="BJ4" s="191"/>
      <c r="BK4" s="217"/>
      <c r="BL4" s="83"/>
      <c r="BM4" s="179" t="s">
        <v>321</v>
      </c>
      <c r="BN4" s="83"/>
      <c r="BO4" s="83"/>
      <c r="BP4" s="83"/>
      <c r="BQ4" s="60">
        <v>3</v>
      </c>
      <c r="BR4" s="182">
        <v>3</v>
      </c>
      <c r="BS4" s="217"/>
      <c r="BT4" s="50">
        <v>152111005</v>
      </c>
      <c r="BU4" s="51" t="s">
        <v>29</v>
      </c>
      <c r="BV4" s="66">
        <v>3</v>
      </c>
      <c r="BW4" s="67">
        <v>0</v>
      </c>
      <c r="BX4" s="67">
        <v>3</v>
      </c>
      <c r="BY4" s="67">
        <v>3</v>
      </c>
      <c r="BZ4" s="206"/>
      <c r="CA4" s="122"/>
    </row>
    <row r="5" spans="1:79" ht="17.25" customHeight="1" x14ac:dyDescent="0.2">
      <c r="A5" s="82" t="s">
        <v>40</v>
      </c>
      <c r="B5" s="82" t="s">
        <v>9</v>
      </c>
      <c r="C5" s="83">
        <v>0</v>
      </c>
      <c r="D5" s="83">
        <v>2</v>
      </c>
      <c r="E5" s="83">
        <v>1</v>
      </c>
      <c r="F5" s="83">
        <v>2</v>
      </c>
      <c r="G5" s="222"/>
      <c r="H5" s="24">
        <v>151311196</v>
      </c>
      <c r="I5" s="24" t="s">
        <v>34</v>
      </c>
      <c r="J5" s="76">
        <v>0</v>
      </c>
      <c r="K5" s="77">
        <v>2</v>
      </c>
      <c r="L5" s="77">
        <v>1</v>
      </c>
      <c r="M5" s="77">
        <v>2</v>
      </c>
      <c r="N5" s="223"/>
      <c r="O5" s="217"/>
      <c r="P5" s="27" t="s">
        <v>226</v>
      </c>
      <c r="Q5" s="28" t="s">
        <v>227</v>
      </c>
      <c r="R5" s="29">
        <v>0</v>
      </c>
      <c r="S5" s="30">
        <v>2</v>
      </c>
      <c r="T5" s="30">
        <v>1</v>
      </c>
      <c r="U5" s="30">
        <v>2</v>
      </c>
      <c r="V5" s="193"/>
      <c r="W5" s="217"/>
      <c r="X5" s="86">
        <v>151511187</v>
      </c>
      <c r="Y5" s="84" t="s">
        <v>262</v>
      </c>
      <c r="Z5" s="85">
        <v>0</v>
      </c>
      <c r="AA5" s="85">
        <v>2</v>
      </c>
      <c r="AB5" s="85">
        <v>1</v>
      </c>
      <c r="AC5" s="86">
        <v>2</v>
      </c>
      <c r="AD5" s="224"/>
      <c r="AE5" s="217"/>
      <c r="AF5" s="31">
        <v>151611196</v>
      </c>
      <c r="AG5" s="31" t="s">
        <v>262</v>
      </c>
      <c r="AH5" s="29">
        <v>0</v>
      </c>
      <c r="AI5" s="30">
        <v>2</v>
      </c>
      <c r="AJ5" s="30">
        <v>1</v>
      </c>
      <c r="AK5" s="30">
        <v>2</v>
      </c>
      <c r="AL5" s="193"/>
      <c r="AM5" s="217"/>
      <c r="AN5" s="5">
        <v>151711196</v>
      </c>
      <c r="AO5" s="33" t="s">
        <v>9</v>
      </c>
      <c r="AP5" s="20">
        <v>0</v>
      </c>
      <c r="AQ5" s="20">
        <v>2</v>
      </c>
      <c r="AR5" s="5">
        <v>1</v>
      </c>
      <c r="AS5" s="20">
        <v>2</v>
      </c>
      <c r="AT5" s="223"/>
      <c r="AU5" s="217"/>
      <c r="AV5" s="164">
        <v>151811203</v>
      </c>
      <c r="AW5" s="165" t="s">
        <v>329</v>
      </c>
      <c r="AX5" s="166">
        <v>0</v>
      </c>
      <c r="AY5" s="166">
        <v>2</v>
      </c>
      <c r="AZ5" s="166">
        <v>1</v>
      </c>
      <c r="BA5" s="166">
        <v>2</v>
      </c>
      <c r="BB5" s="177"/>
      <c r="BC5" s="217"/>
      <c r="BD5" s="24">
        <v>151911187</v>
      </c>
      <c r="BE5" s="24" t="s">
        <v>34</v>
      </c>
      <c r="BF5" s="25">
        <v>0</v>
      </c>
      <c r="BG5" s="26">
        <v>2</v>
      </c>
      <c r="BH5" s="26">
        <v>1</v>
      </c>
      <c r="BI5" s="26">
        <v>2</v>
      </c>
      <c r="BJ5" s="191"/>
      <c r="BK5" s="217"/>
      <c r="BL5" s="83"/>
      <c r="BM5" s="179" t="s">
        <v>321</v>
      </c>
      <c r="BN5" s="83"/>
      <c r="BO5" s="83"/>
      <c r="BP5" s="83"/>
      <c r="BQ5" s="60">
        <v>2</v>
      </c>
      <c r="BR5" s="182">
        <v>2</v>
      </c>
      <c r="BS5" s="217"/>
      <c r="BT5" s="50">
        <v>152111006</v>
      </c>
      <c r="BU5" s="51" t="s">
        <v>28</v>
      </c>
      <c r="BV5" s="66">
        <v>0</v>
      </c>
      <c r="BW5" s="67">
        <v>2</v>
      </c>
      <c r="BX5" s="67">
        <v>1</v>
      </c>
      <c r="BY5" s="67">
        <v>2</v>
      </c>
      <c r="BZ5" s="206"/>
      <c r="CA5" s="122"/>
    </row>
    <row r="6" spans="1:79" ht="16.5" customHeight="1" x14ac:dyDescent="0.2">
      <c r="A6" s="82" t="s">
        <v>38</v>
      </c>
      <c r="B6" s="82" t="s">
        <v>10</v>
      </c>
      <c r="C6" s="83">
        <v>4</v>
      </c>
      <c r="D6" s="83">
        <v>0</v>
      </c>
      <c r="E6" s="83">
        <v>4</v>
      </c>
      <c r="F6" s="83">
        <v>5</v>
      </c>
      <c r="G6" s="222"/>
      <c r="H6" s="24">
        <v>151311212</v>
      </c>
      <c r="I6" s="24" t="s">
        <v>250</v>
      </c>
      <c r="J6" s="76">
        <v>4</v>
      </c>
      <c r="K6" s="77">
        <v>0</v>
      </c>
      <c r="L6" s="77">
        <v>4</v>
      </c>
      <c r="M6" s="77">
        <v>5</v>
      </c>
      <c r="N6" s="223"/>
      <c r="O6" s="217"/>
      <c r="P6" s="27" t="s">
        <v>222</v>
      </c>
      <c r="Q6" s="28" t="s">
        <v>223</v>
      </c>
      <c r="R6" s="29">
        <v>4</v>
      </c>
      <c r="S6" s="30">
        <v>0</v>
      </c>
      <c r="T6" s="30">
        <v>4</v>
      </c>
      <c r="U6" s="30">
        <v>5</v>
      </c>
      <c r="V6" s="193"/>
      <c r="W6" s="217"/>
      <c r="X6" s="86" t="s">
        <v>263</v>
      </c>
      <c r="Y6" s="84" t="s">
        <v>264</v>
      </c>
      <c r="Z6" s="87">
        <v>4</v>
      </c>
      <c r="AA6" s="87">
        <v>0</v>
      </c>
      <c r="AB6" s="85">
        <v>4</v>
      </c>
      <c r="AC6" s="86">
        <v>5</v>
      </c>
      <c r="AD6" s="224"/>
      <c r="AE6" s="217"/>
      <c r="AF6" s="31">
        <v>151611203</v>
      </c>
      <c r="AG6" s="31" t="s">
        <v>10</v>
      </c>
      <c r="AH6" s="29">
        <v>4</v>
      </c>
      <c r="AI6" s="30">
        <v>0</v>
      </c>
      <c r="AJ6" s="30">
        <v>4</v>
      </c>
      <c r="AK6" s="30">
        <v>5</v>
      </c>
      <c r="AL6" s="193"/>
      <c r="AM6" s="217"/>
      <c r="AN6" s="5">
        <v>151711210</v>
      </c>
      <c r="AO6" s="33" t="s">
        <v>10</v>
      </c>
      <c r="AP6" s="20">
        <v>4</v>
      </c>
      <c r="AQ6" s="20">
        <v>0</v>
      </c>
      <c r="AR6" s="5">
        <v>4</v>
      </c>
      <c r="AS6" s="20">
        <v>5</v>
      </c>
      <c r="AT6" s="223"/>
      <c r="AU6" s="217"/>
      <c r="AV6" s="164">
        <v>151811206</v>
      </c>
      <c r="AW6" s="165" t="s">
        <v>327</v>
      </c>
      <c r="AX6" s="166">
        <v>3</v>
      </c>
      <c r="AY6" s="166">
        <v>2</v>
      </c>
      <c r="AZ6" s="166">
        <v>4</v>
      </c>
      <c r="BA6" s="166">
        <v>5</v>
      </c>
      <c r="BB6" s="177"/>
      <c r="BC6" s="217"/>
      <c r="BD6" s="24">
        <v>151911200</v>
      </c>
      <c r="BE6" s="24" t="s">
        <v>250</v>
      </c>
      <c r="BF6" s="25">
        <v>4</v>
      </c>
      <c r="BG6" s="26">
        <v>0</v>
      </c>
      <c r="BH6" s="26">
        <v>4</v>
      </c>
      <c r="BI6" s="26">
        <v>5</v>
      </c>
      <c r="BJ6" s="191"/>
      <c r="BK6" s="217"/>
      <c r="BL6" s="83">
        <v>152011206</v>
      </c>
      <c r="BM6" s="82" t="s">
        <v>314</v>
      </c>
      <c r="BN6" s="83">
        <v>2</v>
      </c>
      <c r="BO6" s="83">
        <v>0</v>
      </c>
      <c r="BP6" s="83">
        <v>2</v>
      </c>
      <c r="BQ6" s="60">
        <v>2</v>
      </c>
      <c r="BR6" s="182"/>
      <c r="BS6" s="217"/>
      <c r="BT6" s="50">
        <v>152111017</v>
      </c>
      <c r="BU6" s="51" t="s">
        <v>24</v>
      </c>
      <c r="BV6" s="66">
        <v>4</v>
      </c>
      <c r="BW6" s="67">
        <v>0</v>
      </c>
      <c r="BX6" s="67">
        <v>4</v>
      </c>
      <c r="BY6" s="67">
        <v>5</v>
      </c>
      <c r="BZ6" s="206"/>
      <c r="CA6" s="122"/>
    </row>
    <row r="7" spans="1:79" ht="16.5" customHeight="1" x14ac:dyDescent="0.2">
      <c r="A7" s="82" t="s">
        <v>64</v>
      </c>
      <c r="B7" s="82" t="s">
        <v>65</v>
      </c>
      <c r="C7" s="83">
        <v>3</v>
      </c>
      <c r="D7" s="83">
        <v>0</v>
      </c>
      <c r="E7" s="83">
        <v>3</v>
      </c>
      <c r="F7" s="83">
        <v>3</v>
      </c>
      <c r="G7" s="222"/>
      <c r="H7" s="24">
        <v>151311197</v>
      </c>
      <c r="I7" s="24" t="s">
        <v>52</v>
      </c>
      <c r="J7" s="76">
        <v>3</v>
      </c>
      <c r="K7" s="77">
        <v>0</v>
      </c>
      <c r="L7" s="77">
        <v>3</v>
      </c>
      <c r="M7" s="77">
        <v>3</v>
      </c>
      <c r="N7" s="223"/>
      <c r="O7" s="217"/>
      <c r="P7" s="27" t="s">
        <v>228</v>
      </c>
      <c r="Q7" s="28" t="s">
        <v>229</v>
      </c>
      <c r="R7" s="29">
        <v>3</v>
      </c>
      <c r="S7" s="30">
        <v>0</v>
      </c>
      <c r="T7" s="30">
        <v>3</v>
      </c>
      <c r="U7" s="30">
        <v>3</v>
      </c>
      <c r="V7" s="193"/>
      <c r="W7" s="217"/>
      <c r="X7" s="86">
        <v>151511188</v>
      </c>
      <c r="Y7" s="84" t="s">
        <v>52</v>
      </c>
      <c r="Z7" s="85">
        <v>3</v>
      </c>
      <c r="AA7" s="85">
        <v>0</v>
      </c>
      <c r="AB7" s="85">
        <v>3</v>
      </c>
      <c r="AC7" s="86">
        <v>3</v>
      </c>
      <c r="AD7" s="225"/>
      <c r="AE7" s="217"/>
      <c r="AF7" s="31">
        <v>151611204</v>
      </c>
      <c r="AG7" s="31" t="s">
        <v>291</v>
      </c>
      <c r="AH7" s="29">
        <v>4</v>
      </c>
      <c r="AI7" s="30">
        <v>0</v>
      </c>
      <c r="AJ7" s="30">
        <v>4</v>
      </c>
      <c r="AK7" s="30">
        <v>6</v>
      </c>
      <c r="AL7" s="193"/>
      <c r="AM7" s="217"/>
      <c r="AN7" s="5">
        <v>151711197</v>
      </c>
      <c r="AO7" s="33" t="s">
        <v>65</v>
      </c>
      <c r="AP7" s="20">
        <v>3</v>
      </c>
      <c r="AQ7" s="20">
        <v>0</v>
      </c>
      <c r="AR7" s="5">
        <v>3</v>
      </c>
      <c r="AS7" s="20">
        <v>3</v>
      </c>
      <c r="AT7" s="223"/>
      <c r="AU7" s="217"/>
      <c r="AV7" s="164">
        <v>151811204</v>
      </c>
      <c r="AW7" s="165" t="s">
        <v>330</v>
      </c>
      <c r="AX7" s="166">
        <v>3</v>
      </c>
      <c r="AY7" s="166">
        <v>0</v>
      </c>
      <c r="AZ7" s="166">
        <v>3</v>
      </c>
      <c r="BA7" s="166">
        <v>3</v>
      </c>
      <c r="BB7" s="177"/>
      <c r="BC7" s="217"/>
      <c r="BD7" s="24">
        <v>151911188</v>
      </c>
      <c r="BE7" s="24" t="s">
        <v>52</v>
      </c>
      <c r="BF7" s="25">
        <v>3</v>
      </c>
      <c r="BG7" s="26">
        <v>0</v>
      </c>
      <c r="BH7" s="26">
        <v>3</v>
      </c>
      <c r="BI7" s="26">
        <v>3</v>
      </c>
      <c r="BJ7" s="191"/>
      <c r="BK7" s="217"/>
      <c r="BL7" s="83"/>
      <c r="BM7" s="179" t="s">
        <v>321</v>
      </c>
      <c r="BN7" s="83"/>
      <c r="BO7" s="83"/>
      <c r="BP7" s="83"/>
      <c r="BQ7" s="60">
        <v>3</v>
      </c>
      <c r="BR7" s="182">
        <v>3</v>
      </c>
      <c r="BS7" s="217"/>
      <c r="BT7" s="50"/>
      <c r="BU7" s="147" t="s">
        <v>321</v>
      </c>
      <c r="BV7" s="66"/>
      <c r="BW7" s="67"/>
      <c r="BX7" s="67"/>
      <c r="BY7" s="67">
        <v>3</v>
      </c>
      <c r="BZ7" s="206">
        <v>3</v>
      </c>
      <c r="CA7" s="122"/>
    </row>
    <row r="8" spans="1:79" ht="14.25" customHeight="1" x14ac:dyDescent="0.2">
      <c r="A8" s="82" t="s">
        <v>66</v>
      </c>
      <c r="B8" s="82" t="s">
        <v>67</v>
      </c>
      <c r="C8" s="83">
        <v>0</v>
      </c>
      <c r="D8" s="83">
        <v>2</v>
      </c>
      <c r="E8" s="83">
        <v>1</v>
      </c>
      <c r="F8" s="83">
        <v>2</v>
      </c>
      <c r="G8" s="222"/>
      <c r="H8" s="24">
        <v>151311198</v>
      </c>
      <c r="I8" s="24" t="s">
        <v>251</v>
      </c>
      <c r="J8" s="76">
        <v>0</v>
      </c>
      <c r="K8" s="77">
        <v>2</v>
      </c>
      <c r="L8" s="77">
        <v>1</v>
      </c>
      <c r="M8" s="77">
        <v>2</v>
      </c>
      <c r="N8" s="223"/>
      <c r="O8" s="217"/>
      <c r="P8" s="27"/>
      <c r="Q8" s="111" t="s">
        <v>321</v>
      </c>
      <c r="R8" s="29"/>
      <c r="S8" s="30"/>
      <c r="T8" s="30"/>
      <c r="U8" s="30">
        <v>2</v>
      </c>
      <c r="V8" s="193">
        <v>2</v>
      </c>
      <c r="W8" s="217"/>
      <c r="X8" s="86">
        <v>151511189</v>
      </c>
      <c r="Y8" s="84" t="s">
        <v>251</v>
      </c>
      <c r="Z8" s="85">
        <v>0</v>
      </c>
      <c r="AA8" s="85">
        <v>2</v>
      </c>
      <c r="AB8" s="85">
        <v>1</v>
      </c>
      <c r="AC8" s="86">
        <v>2</v>
      </c>
      <c r="AD8" s="224"/>
      <c r="AE8" s="217"/>
      <c r="AF8" s="24">
        <v>151612188</v>
      </c>
      <c r="AG8" s="24" t="s">
        <v>67</v>
      </c>
      <c r="AH8" s="76">
        <v>0</v>
      </c>
      <c r="AI8" s="77">
        <v>2</v>
      </c>
      <c r="AJ8" s="77">
        <v>1</v>
      </c>
      <c r="AK8" s="77">
        <v>2</v>
      </c>
      <c r="AL8" s="193"/>
      <c r="AM8" s="217"/>
      <c r="AN8" s="5">
        <v>151711198</v>
      </c>
      <c r="AO8" s="33" t="s">
        <v>67</v>
      </c>
      <c r="AP8" s="20">
        <v>0</v>
      </c>
      <c r="AQ8" s="20">
        <v>0</v>
      </c>
      <c r="AR8" s="5">
        <v>1</v>
      </c>
      <c r="AS8" s="20">
        <v>2</v>
      </c>
      <c r="AT8" s="223"/>
      <c r="AU8" s="217"/>
      <c r="AV8" s="164">
        <v>151811205</v>
      </c>
      <c r="AW8" s="165" t="s">
        <v>331</v>
      </c>
      <c r="AX8" s="166">
        <v>0</v>
      </c>
      <c r="AY8" s="166">
        <v>2</v>
      </c>
      <c r="AZ8" s="166">
        <v>1</v>
      </c>
      <c r="BA8" s="166">
        <v>2</v>
      </c>
      <c r="BB8" s="177"/>
      <c r="BC8" s="217"/>
      <c r="BD8" s="24">
        <v>151911189</v>
      </c>
      <c r="BE8" s="24" t="s">
        <v>251</v>
      </c>
      <c r="BF8" s="25">
        <v>0</v>
      </c>
      <c r="BG8" s="26">
        <v>2</v>
      </c>
      <c r="BH8" s="26">
        <v>1</v>
      </c>
      <c r="BI8" s="26">
        <v>2</v>
      </c>
      <c r="BJ8" s="191"/>
      <c r="BK8" s="217"/>
      <c r="BL8" s="83"/>
      <c r="BM8" s="179" t="s">
        <v>321</v>
      </c>
      <c r="BN8" s="83"/>
      <c r="BO8" s="83"/>
      <c r="BP8" s="83"/>
      <c r="BQ8" s="60">
        <v>2</v>
      </c>
      <c r="BR8" s="182">
        <v>2</v>
      </c>
      <c r="BS8" s="217"/>
      <c r="BT8" s="50"/>
      <c r="BU8" s="147" t="s">
        <v>321</v>
      </c>
      <c r="BV8" s="66"/>
      <c r="BW8" s="67"/>
      <c r="BX8" s="67"/>
      <c r="BY8" s="67">
        <v>2</v>
      </c>
      <c r="BZ8" s="206">
        <v>2</v>
      </c>
      <c r="CA8" s="122"/>
    </row>
    <row r="9" spans="1:79" ht="13.5" customHeight="1" x14ac:dyDescent="0.2">
      <c r="A9" s="43" t="s">
        <v>68</v>
      </c>
      <c r="B9" s="43" t="s">
        <v>69</v>
      </c>
      <c r="C9" s="90">
        <v>2</v>
      </c>
      <c r="D9" s="90">
        <v>0</v>
      </c>
      <c r="E9" s="90">
        <v>2</v>
      </c>
      <c r="F9" s="90">
        <v>3</v>
      </c>
      <c r="G9" s="222"/>
      <c r="H9" s="24">
        <v>151311117</v>
      </c>
      <c r="I9" s="24" t="s">
        <v>59</v>
      </c>
      <c r="J9" s="76">
        <v>2</v>
      </c>
      <c r="K9" s="77">
        <v>2</v>
      </c>
      <c r="L9" s="77">
        <v>3</v>
      </c>
      <c r="M9" s="77">
        <v>4</v>
      </c>
      <c r="N9" s="223"/>
      <c r="O9" s="217"/>
      <c r="P9" s="27" t="s">
        <v>241</v>
      </c>
      <c r="Q9" s="28" t="s">
        <v>242</v>
      </c>
      <c r="R9" s="29">
        <v>3</v>
      </c>
      <c r="S9" s="30">
        <v>0</v>
      </c>
      <c r="T9" s="30">
        <v>3</v>
      </c>
      <c r="U9" s="30">
        <v>4</v>
      </c>
      <c r="V9" s="193"/>
      <c r="W9" s="217"/>
      <c r="X9" s="86" t="s">
        <v>276</v>
      </c>
      <c r="Y9" s="84" t="s">
        <v>277</v>
      </c>
      <c r="Z9" s="87">
        <v>2</v>
      </c>
      <c r="AA9" s="87">
        <v>0</v>
      </c>
      <c r="AB9" s="87">
        <v>2</v>
      </c>
      <c r="AC9" s="88">
        <v>3</v>
      </c>
      <c r="AD9" s="224"/>
      <c r="AE9" s="217"/>
      <c r="AF9" s="31"/>
      <c r="AG9" s="147" t="s">
        <v>321</v>
      </c>
      <c r="AH9" s="29"/>
      <c r="AI9" s="30"/>
      <c r="AJ9" s="30"/>
      <c r="AK9" s="30">
        <v>3</v>
      </c>
      <c r="AL9" s="193">
        <v>3</v>
      </c>
      <c r="AM9" s="217"/>
      <c r="AN9" s="5">
        <v>151711133</v>
      </c>
      <c r="AO9" s="33" t="s">
        <v>69</v>
      </c>
      <c r="AP9" s="20">
        <v>2</v>
      </c>
      <c r="AQ9" s="20">
        <v>2</v>
      </c>
      <c r="AR9" s="5">
        <v>3</v>
      </c>
      <c r="AS9" s="20">
        <v>4</v>
      </c>
      <c r="AT9" s="223"/>
      <c r="AU9" s="217"/>
      <c r="AV9" s="15">
        <v>151811211</v>
      </c>
      <c r="AW9" s="167" t="s">
        <v>332</v>
      </c>
      <c r="AX9" s="168">
        <v>4</v>
      </c>
      <c r="AY9" s="168">
        <v>0</v>
      </c>
      <c r="AZ9" s="168">
        <v>4</v>
      </c>
      <c r="BA9" s="169">
        <v>5</v>
      </c>
      <c r="BB9" s="177"/>
      <c r="BC9" s="217"/>
      <c r="BD9" s="34">
        <v>151911112</v>
      </c>
      <c r="BE9" s="24" t="s">
        <v>59</v>
      </c>
      <c r="BF9" s="25">
        <v>2</v>
      </c>
      <c r="BG9" s="26">
        <v>2</v>
      </c>
      <c r="BH9" s="26">
        <v>3</v>
      </c>
      <c r="BI9" s="26">
        <v>4</v>
      </c>
      <c r="BJ9" s="191"/>
      <c r="BK9" s="217"/>
      <c r="BL9" s="83">
        <v>152011202</v>
      </c>
      <c r="BM9" s="82" t="s">
        <v>315</v>
      </c>
      <c r="BN9" s="83">
        <v>4</v>
      </c>
      <c r="BO9" s="83">
        <v>8</v>
      </c>
      <c r="BP9" s="83">
        <v>8</v>
      </c>
      <c r="BQ9" s="60">
        <v>12</v>
      </c>
      <c r="BR9" s="182"/>
      <c r="BS9" s="217"/>
      <c r="BT9" s="50"/>
      <c r="BU9" s="147" t="s">
        <v>321</v>
      </c>
      <c r="BV9" s="66"/>
      <c r="BW9" s="67"/>
      <c r="BX9" s="67"/>
      <c r="BY9" s="67">
        <v>3</v>
      </c>
      <c r="BZ9" s="206">
        <v>3</v>
      </c>
      <c r="CA9" s="122"/>
    </row>
    <row r="10" spans="1:79" ht="14.25" customHeight="1" x14ac:dyDescent="0.2">
      <c r="A10" s="82" t="s">
        <v>74</v>
      </c>
      <c r="B10" s="82" t="s">
        <v>75</v>
      </c>
      <c r="C10" s="83">
        <v>2</v>
      </c>
      <c r="D10" s="83">
        <v>0</v>
      </c>
      <c r="E10" s="83">
        <v>0</v>
      </c>
      <c r="F10" s="83">
        <v>2</v>
      </c>
      <c r="G10" s="222"/>
      <c r="H10" s="24">
        <v>151311181</v>
      </c>
      <c r="I10" s="24" t="s">
        <v>53</v>
      </c>
      <c r="J10" s="76">
        <v>2</v>
      </c>
      <c r="K10" s="77">
        <v>0</v>
      </c>
      <c r="L10" s="77">
        <v>0</v>
      </c>
      <c r="M10" s="77">
        <v>2</v>
      </c>
      <c r="N10" s="223"/>
      <c r="O10" s="217"/>
      <c r="P10" s="27" t="s">
        <v>230</v>
      </c>
      <c r="Q10" s="28" t="s">
        <v>231</v>
      </c>
      <c r="R10" s="29">
        <v>2</v>
      </c>
      <c r="S10" s="30">
        <v>0</v>
      </c>
      <c r="T10" s="30">
        <v>0</v>
      </c>
      <c r="U10" s="30">
        <v>2</v>
      </c>
      <c r="V10" s="193"/>
      <c r="W10" s="217"/>
      <c r="X10" s="86">
        <v>151511181</v>
      </c>
      <c r="Y10" s="92" t="s">
        <v>231</v>
      </c>
      <c r="Z10" s="86">
        <v>2</v>
      </c>
      <c r="AA10" s="85">
        <v>0</v>
      </c>
      <c r="AB10" s="85">
        <v>0</v>
      </c>
      <c r="AC10" s="86">
        <v>2</v>
      </c>
      <c r="AD10" s="224"/>
      <c r="AE10" s="217"/>
      <c r="AF10" s="31">
        <v>151611181</v>
      </c>
      <c r="AG10" s="31" t="s">
        <v>209</v>
      </c>
      <c r="AH10" s="29">
        <v>2</v>
      </c>
      <c r="AI10" s="30">
        <v>0</v>
      </c>
      <c r="AJ10" s="30">
        <v>0</v>
      </c>
      <c r="AK10" s="30">
        <v>2</v>
      </c>
      <c r="AL10" s="193"/>
      <c r="AM10" s="217"/>
      <c r="AN10" s="5">
        <v>151711181</v>
      </c>
      <c r="AO10" s="33" t="s">
        <v>209</v>
      </c>
      <c r="AP10" s="20">
        <v>2</v>
      </c>
      <c r="AQ10" s="20">
        <v>0</v>
      </c>
      <c r="AR10" s="20">
        <v>0</v>
      </c>
      <c r="AS10" s="20">
        <v>2</v>
      </c>
      <c r="AT10" s="223"/>
      <c r="AU10" s="217"/>
      <c r="AV10" s="164">
        <v>151811181</v>
      </c>
      <c r="AW10" s="165" t="s">
        <v>334</v>
      </c>
      <c r="AX10" s="166">
        <v>2</v>
      </c>
      <c r="AY10" s="166">
        <v>0</v>
      </c>
      <c r="AZ10" s="166">
        <v>0</v>
      </c>
      <c r="BA10" s="166">
        <v>2</v>
      </c>
      <c r="BB10" s="177"/>
      <c r="BC10" s="217"/>
      <c r="BD10" s="24">
        <v>151911181</v>
      </c>
      <c r="BE10" s="24" t="s">
        <v>53</v>
      </c>
      <c r="BF10" s="25">
        <v>2</v>
      </c>
      <c r="BG10" s="26">
        <v>0</v>
      </c>
      <c r="BH10" s="26">
        <v>0</v>
      </c>
      <c r="BI10" s="26">
        <v>2</v>
      </c>
      <c r="BJ10" s="191"/>
      <c r="BK10" s="217"/>
      <c r="BL10" s="83">
        <v>152011181</v>
      </c>
      <c r="BM10" s="82" t="s">
        <v>209</v>
      </c>
      <c r="BN10" s="83">
        <v>2</v>
      </c>
      <c r="BO10" s="83">
        <v>0</v>
      </c>
      <c r="BP10" s="83">
        <v>0</v>
      </c>
      <c r="BQ10" s="60">
        <v>2</v>
      </c>
      <c r="BR10" s="182"/>
      <c r="BS10" s="217"/>
      <c r="BT10" s="50">
        <v>152111004</v>
      </c>
      <c r="BU10" s="51" t="s">
        <v>209</v>
      </c>
      <c r="BV10" s="66">
        <v>2</v>
      </c>
      <c r="BW10" s="67">
        <v>0</v>
      </c>
      <c r="BX10" s="67"/>
      <c r="BY10" s="67">
        <v>2</v>
      </c>
      <c r="BZ10" s="206"/>
      <c r="CA10" s="122"/>
    </row>
    <row r="11" spans="1:79" ht="14.25" customHeight="1" x14ac:dyDescent="0.2">
      <c r="A11" s="82" t="s">
        <v>72</v>
      </c>
      <c r="B11" s="82" t="s">
        <v>73</v>
      </c>
      <c r="C11" s="83">
        <v>3</v>
      </c>
      <c r="D11" s="83">
        <v>0</v>
      </c>
      <c r="E11" s="83">
        <v>0</v>
      </c>
      <c r="F11" s="83">
        <v>3</v>
      </c>
      <c r="G11" s="222"/>
      <c r="H11" s="24">
        <v>151311202</v>
      </c>
      <c r="I11" s="24" t="s">
        <v>252</v>
      </c>
      <c r="J11" s="76">
        <v>3</v>
      </c>
      <c r="K11" s="77">
        <v>0</v>
      </c>
      <c r="L11" s="77">
        <v>0</v>
      </c>
      <c r="M11" s="77">
        <v>3</v>
      </c>
      <c r="N11" s="223"/>
      <c r="O11" s="217"/>
      <c r="P11" s="27"/>
      <c r="Q11" s="28" t="s">
        <v>324</v>
      </c>
      <c r="R11" s="29"/>
      <c r="S11" s="30"/>
      <c r="T11" s="30"/>
      <c r="U11" s="30">
        <v>3</v>
      </c>
      <c r="V11" s="193"/>
      <c r="W11" s="217"/>
      <c r="X11" s="86" t="s">
        <v>268</v>
      </c>
      <c r="Y11" s="84" t="s">
        <v>269</v>
      </c>
      <c r="Z11" s="85">
        <v>3</v>
      </c>
      <c r="AA11" s="85">
        <v>0</v>
      </c>
      <c r="AB11" s="85">
        <v>0</v>
      </c>
      <c r="AC11" s="86">
        <v>3</v>
      </c>
      <c r="AD11" s="224"/>
      <c r="AE11" s="217"/>
      <c r="AF11" s="31">
        <v>151011209</v>
      </c>
      <c r="AG11" s="31" t="s">
        <v>73</v>
      </c>
      <c r="AH11" s="29">
        <v>3</v>
      </c>
      <c r="AI11" s="30">
        <v>0</v>
      </c>
      <c r="AJ11" s="30">
        <v>0</v>
      </c>
      <c r="AK11" s="30">
        <v>3</v>
      </c>
      <c r="AL11" s="193"/>
      <c r="AM11" s="217"/>
      <c r="AN11" s="5">
        <v>151011209</v>
      </c>
      <c r="AO11" s="33" t="s">
        <v>73</v>
      </c>
      <c r="AP11" s="20">
        <v>3</v>
      </c>
      <c r="AQ11" s="20">
        <v>0</v>
      </c>
      <c r="AR11" s="20">
        <v>0</v>
      </c>
      <c r="AS11" s="20">
        <v>3</v>
      </c>
      <c r="AT11" s="223"/>
      <c r="AU11" s="217"/>
      <c r="AV11" s="164"/>
      <c r="AW11" s="165" t="s">
        <v>324</v>
      </c>
      <c r="AX11" s="166"/>
      <c r="AY11" s="166"/>
      <c r="AZ11" s="166"/>
      <c r="BA11" s="166">
        <v>3</v>
      </c>
      <c r="BB11" s="177"/>
      <c r="BC11" s="217"/>
      <c r="BD11" s="24">
        <v>151011209</v>
      </c>
      <c r="BE11" s="183" t="s">
        <v>252</v>
      </c>
      <c r="BF11" s="25">
        <v>3</v>
      </c>
      <c r="BG11" s="26">
        <v>0</v>
      </c>
      <c r="BH11" s="26">
        <v>0</v>
      </c>
      <c r="BI11" s="26">
        <v>3</v>
      </c>
      <c r="BJ11" s="191"/>
      <c r="BK11" s="217"/>
      <c r="BL11" s="83"/>
      <c r="BM11" s="82" t="s">
        <v>324</v>
      </c>
      <c r="BN11" s="83"/>
      <c r="BO11" s="83"/>
      <c r="BP11" s="83"/>
      <c r="BQ11" s="60">
        <v>3</v>
      </c>
      <c r="BR11" s="182">
        <v>3</v>
      </c>
      <c r="BS11" s="217"/>
      <c r="BT11" s="50"/>
      <c r="BU11" s="51" t="s">
        <v>324</v>
      </c>
      <c r="BV11" s="66"/>
      <c r="BW11" s="67"/>
      <c r="BX11" s="67"/>
      <c r="BY11" s="67">
        <v>3</v>
      </c>
      <c r="BZ11" s="206"/>
      <c r="CA11" s="122"/>
    </row>
    <row r="12" spans="1:79" ht="13.5" customHeight="1" x14ac:dyDescent="0.2">
      <c r="A12" s="43" t="s">
        <v>70</v>
      </c>
      <c r="B12" s="43" t="s">
        <v>71</v>
      </c>
      <c r="C12" s="90">
        <v>2</v>
      </c>
      <c r="D12" s="90">
        <v>0</v>
      </c>
      <c r="E12" s="90">
        <v>2</v>
      </c>
      <c r="F12" s="90">
        <v>3</v>
      </c>
      <c r="G12" s="222"/>
      <c r="H12" s="24"/>
      <c r="I12" s="111" t="s">
        <v>321</v>
      </c>
      <c r="J12" s="76">
        <v>2</v>
      </c>
      <c r="K12" s="77">
        <v>0</v>
      </c>
      <c r="L12" s="77">
        <v>2</v>
      </c>
      <c r="M12" s="77">
        <v>3</v>
      </c>
      <c r="N12" s="223">
        <v>3</v>
      </c>
      <c r="O12" s="217"/>
      <c r="P12" s="27"/>
      <c r="Q12" s="111" t="s">
        <v>321</v>
      </c>
      <c r="R12" s="29"/>
      <c r="S12" s="30"/>
      <c r="T12" s="30"/>
      <c r="U12" s="30">
        <v>3</v>
      </c>
      <c r="V12" s="193">
        <v>3</v>
      </c>
      <c r="W12" s="217"/>
      <c r="X12" s="86"/>
      <c r="Y12" s="143" t="s">
        <v>321</v>
      </c>
      <c r="Z12" s="86"/>
      <c r="AA12" s="85"/>
      <c r="AB12" s="85"/>
      <c r="AC12" s="88">
        <v>3</v>
      </c>
      <c r="AD12" s="225">
        <v>3</v>
      </c>
      <c r="AE12" s="217"/>
      <c r="AF12" s="31"/>
      <c r="AG12" s="147" t="s">
        <v>321</v>
      </c>
      <c r="AH12" s="29"/>
      <c r="AI12" s="30"/>
      <c r="AJ12" s="30"/>
      <c r="AK12" s="30">
        <v>3</v>
      </c>
      <c r="AL12" s="193">
        <v>3</v>
      </c>
      <c r="AM12" s="217"/>
      <c r="AN12" s="5"/>
      <c r="AO12" s="158" t="s">
        <v>321</v>
      </c>
      <c r="AP12" s="20"/>
      <c r="AQ12" s="20"/>
      <c r="AR12" s="20"/>
      <c r="AS12" s="20">
        <v>3</v>
      </c>
      <c r="AT12" s="223">
        <v>3</v>
      </c>
      <c r="AU12" s="217"/>
      <c r="AV12" s="164"/>
      <c r="AW12" s="179" t="s">
        <v>321</v>
      </c>
      <c r="AX12" s="166"/>
      <c r="AY12" s="166"/>
      <c r="AZ12" s="166"/>
      <c r="BA12" s="166">
        <v>3</v>
      </c>
      <c r="BB12" s="177">
        <v>3</v>
      </c>
      <c r="BC12" s="217"/>
      <c r="BD12" s="34"/>
      <c r="BE12" s="184" t="s">
        <v>321</v>
      </c>
      <c r="BF12" s="25"/>
      <c r="BG12" s="26"/>
      <c r="BH12" s="26"/>
      <c r="BI12" s="26">
        <v>3</v>
      </c>
      <c r="BJ12" s="191">
        <v>3</v>
      </c>
      <c r="BK12" s="217"/>
      <c r="BL12" s="83"/>
      <c r="BM12" s="179" t="s">
        <v>321</v>
      </c>
      <c r="BN12" s="83"/>
      <c r="BO12" s="83"/>
      <c r="BP12" s="83"/>
      <c r="BQ12" s="60">
        <v>3</v>
      </c>
      <c r="BR12" s="182">
        <v>3</v>
      </c>
      <c r="BS12" s="217"/>
      <c r="BT12" s="50"/>
      <c r="BU12" s="147" t="s">
        <v>321</v>
      </c>
      <c r="BV12" s="66"/>
      <c r="BW12" s="67"/>
      <c r="BX12" s="67"/>
      <c r="BY12" s="67">
        <v>3</v>
      </c>
      <c r="BZ12" s="206">
        <v>3</v>
      </c>
      <c r="CA12" s="122"/>
    </row>
    <row r="13" spans="1:79" ht="15.75" customHeight="1" x14ac:dyDescent="0.2">
      <c r="A13" s="82" t="s">
        <v>76</v>
      </c>
      <c r="B13" s="82" t="s">
        <v>77</v>
      </c>
      <c r="C13" s="83">
        <v>2</v>
      </c>
      <c r="D13" s="83">
        <v>0</v>
      </c>
      <c r="E13" s="83">
        <v>2</v>
      </c>
      <c r="F13" s="83">
        <v>3</v>
      </c>
      <c r="G13" s="222"/>
      <c r="H13" s="24"/>
      <c r="I13" s="111" t="s">
        <v>321</v>
      </c>
      <c r="J13" s="76">
        <v>2</v>
      </c>
      <c r="K13" s="77">
        <v>0</v>
      </c>
      <c r="L13" s="77">
        <v>2</v>
      </c>
      <c r="M13" s="77">
        <v>3</v>
      </c>
      <c r="N13" s="223">
        <v>3</v>
      </c>
      <c r="O13" s="217"/>
      <c r="P13" s="27" t="s">
        <v>248</v>
      </c>
      <c r="Q13" s="28" t="s">
        <v>249</v>
      </c>
      <c r="R13" s="29">
        <v>2</v>
      </c>
      <c r="S13" s="30">
        <v>0</v>
      </c>
      <c r="T13" s="30">
        <v>2</v>
      </c>
      <c r="U13" s="30">
        <v>3</v>
      </c>
      <c r="V13" s="193"/>
      <c r="W13" s="217"/>
      <c r="X13" s="86" t="s">
        <v>286</v>
      </c>
      <c r="Y13" s="84" t="s">
        <v>62</v>
      </c>
      <c r="Z13" s="87">
        <v>2</v>
      </c>
      <c r="AA13" s="87">
        <v>0</v>
      </c>
      <c r="AB13" s="87">
        <v>2</v>
      </c>
      <c r="AC13" s="88">
        <v>3</v>
      </c>
      <c r="AD13" s="226"/>
      <c r="AE13" s="217"/>
      <c r="AF13" s="261">
        <v>151613564</v>
      </c>
      <c r="AG13" s="43" t="s">
        <v>357</v>
      </c>
      <c r="AH13" s="43">
        <v>2</v>
      </c>
      <c r="AI13" s="43">
        <v>0</v>
      </c>
      <c r="AJ13" s="43">
        <v>2</v>
      </c>
      <c r="AK13" s="30">
        <v>3</v>
      </c>
      <c r="AL13" s="193"/>
      <c r="AM13" s="217"/>
      <c r="AN13" s="20">
        <v>151715349</v>
      </c>
      <c r="AO13" s="196" t="s">
        <v>77</v>
      </c>
      <c r="AP13" s="197">
        <v>2</v>
      </c>
      <c r="AQ13" s="197">
        <v>0</v>
      </c>
      <c r="AR13" s="197">
        <v>2</v>
      </c>
      <c r="AS13" s="197">
        <v>3</v>
      </c>
      <c r="AT13" s="223"/>
      <c r="AU13" s="217"/>
      <c r="AV13" s="15">
        <v>151811212</v>
      </c>
      <c r="AW13" s="170" t="s">
        <v>333</v>
      </c>
      <c r="AX13" s="169">
        <v>1</v>
      </c>
      <c r="AY13" s="169">
        <v>0</v>
      </c>
      <c r="AZ13" s="169">
        <v>1</v>
      </c>
      <c r="BA13" s="169">
        <v>3</v>
      </c>
      <c r="BB13" s="177"/>
      <c r="BC13" s="217"/>
      <c r="BD13" s="24">
        <v>151913557</v>
      </c>
      <c r="BE13" s="24" t="s">
        <v>62</v>
      </c>
      <c r="BF13" s="76">
        <v>2</v>
      </c>
      <c r="BG13" s="77">
        <v>0</v>
      </c>
      <c r="BH13" s="77">
        <v>2</v>
      </c>
      <c r="BI13" s="77">
        <v>3</v>
      </c>
      <c r="BJ13" s="194"/>
      <c r="BK13" s="217"/>
      <c r="BL13" s="83">
        <v>152017439</v>
      </c>
      <c r="BM13" s="35" t="s">
        <v>77</v>
      </c>
      <c r="BN13" s="83">
        <v>2</v>
      </c>
      <c r="BO13" s="83">
        <v>0</v>
      </c>
      <c r="BP13" s="83">
        <v>2</v>
      </c>
      <c r="BQ13" s="60">
        <v>3</v>
      </c>
      <c r="BR13" s="182"/>
      <c r="BS13" s="217"/>
      <c r="BT13" s="55">
        <v>152113024</v>
      </c>
      <c r="BU13" s="56" t="s">
        <v>210</v>
      </c>
      <c r="BV13" s="29">
        <v>2</v>
      </c>
      <c r="BW13" s="30">
        <v>0</v>
      </c>
      <c r="BX13" s="30">
        <v>2</v>
      </c>
      <c r="BY13" s="30">
        <v>3</v>
      </c>
      <c r="BZ13" s="206"/>
      <c r="CA13" s="122"/>
    </row>
    <row r="14" spans="1:79" s="94" customFormat="1" x14ac:dyDescent="0.2">
      <c r="A14" s="82"/>
      <c r="B14" s="82"/>
      <c r="C14" s="91">
        <f>SUM(C4:C13)</f>
        <v>21</v>
      </c>
      <c r="D14" s="91">
        <f>SUM(D4:D13)</f>
        <v>4</v>
      </c>
      <c r="E14" s="91">
        <f>SUM(E4:E13)</f>
        <v>18</v>
      </c>
      <c r="F14" s="91">
        <f>SUM(F4:F13)</f>
        <v>29</v>
      </c>
      <c r="G14" s="221"/>
      <c r="H14" s="146"/>
      <c r="I14" s="40"/>
      <c r="J14" s="227">
        <f>SUM(J4:J13)</f>
        <v>21</v>
      </c>
      <c r="K14" s="227">
        <f>SUM(K4:K13)</f>
        <v>6</v>
      </c>
      <c r="L14" s="227">
        <f>SUM(L4:L13)</f>
        <v>19</v>
      </c>
      <c r="M14" s="227">
        <f>SUM(M4:M13)</f>
        <v>30</v>
      </c>
      <c r="N14" s="151">
        <v>6</v>
      </c>
      <c r="O14" s="228"/>
      <c r="P14" s="128"/>
      <c r="Q14" s="128"/>
      <c r="R14" s="163">
        <f t="shared" ref="R14:T14" si="0">SUM(R4:R13)</f>
        <v>17</v>
      </c>
      <c r="S14" s="163">
        <f t="shared" si="0"/>
        <v>2</v>
      </c>
      <c r="T14" s="163">
        <f t="shared" si="0"/>
        <v>16</v>
      </c>
      <c r="U14" s="163">
        <f>SUM(U4:U13)</f>
        <v>30</v>
      </c>
      <c r="V14" s="229">
        <f>SUM(V4:V13)</f>
        <v>5</v>
      </c>
      <c r="W14" s="228"/>
      <c r="X14" s="86"/>
      <c r="Y14" s="84"/>
      <c r="Z14" s="91">
        <f t="shared" ref="Z14:AB14" si="1">SUM(Z4:Z13)</f>
        <v>19</v>
      </c>
      <c r="AA14" s="91">
        <f t="shared" si="1"/>
        <v>4</v>
      </c>
      <c r="AB14" s="91">
        <f t="shared" si="1"/>
        <v>16</v>
      </c>
      <c r="AC14" s="91">
        <f>SUM(AC4:AC13)</f>
        <v>29</v>
      </c>
      <c r="AD14" s="178">
        <f>SUM(AD4:AD13)</f>
        <v>3</v>
      </c>
      <c r="AE14" s="228"/>
      <c r="AF14" s="31"/>
      <c r="AG14" s="100"/>
      <c r="AH14" s="91">
        <f t="shared" ref="AH14:AJ14" si="2">SUM(AH4:AH13)</f>
        <v>18</v>
      </c>
      <c r="AI14" s="91">
        <f t="shared" si="2"/>
        <v>4</v>
      </c>
      <c r="AJ14" s="91">
        <f t="shared" si="2"/>
        <v>15</v>
      </c>
      <c r="AK14" s="91">
        <f>SUM(AK4:AK13)</f>
        <v>32</v>
      </c>
      <c r="AL14" s="178">
        <f>SUM(AL4:AL13)</f>
        <v>6</v>
      </c>
      <c r="AM14" s="228"/>
      <c r="AN14" s="5"/>
      <c r="AO14" s="33"/>
      <c r="AP14" s="91">
        <f t="shared" ref="AP14:AR14" si="3">SUM(AP4:AP13)</f>
        <v>19</v>
      </c>
      <c r="AQ14" s="91">
        <f t="shared" si="3"/>
        <v>4</v>
      </c>
      <c r="AR14" s="91">
        <f t="shared" si="3"/>
        <v>17</v>
      </c>
      <c r="AS14" s="91">
        <f>SUM(AS4:AS13)</f>
        <v>30</v>
      </c>
      <c r="AT14" s="178">
        <f>SUM(AT4:AT13)</f>
        <v>3</v>
      </c>
      <c r="AU14" s="228"/>
      <c r="AV14" s="159"/>
      <c r="AW14" s="36"/>
      <c r="AX14" s="91">
        <f t="shared" ref="AX14:BB14" si="4">SUM(AX4:AX13)</f>
        <v>16</v>
      </c>
      <c r="AY14" s="91">
        <f t="shared" si="4"/>
        <v>6</v>
      </c>
      <c r="AZ14" s="91">
        <f t="shared" si="4"/>
        <v>17</v>
      </c>
      <c r="BA14" s="91">
        <f>SUM(BA4:BA13)</f>
        <v>31</v>
      </c>
      <c r="BB14" s="178">
        <f t="shared" si="4"/>
        <v>3</v>
      </c>
      <c r="BC14" s="228"/>
      <c r="BD14" s="24"/>
      <c r="BE14" s="24"/>
      <c r="BF14" s="176">
        <f t="shared" ref="BF14:BH14" si="5">SUM(BF4:BF13)</f>
        <v>19</v>
      </c>
      <c r="BG14" s="176">
        <f t="shared" si="5"/>
        <v>6</v>
      </c>
      <c r="BH14" s="176">
        <f t="shared" si="5"/>
        <v>17</v>
      </c>
      <c r="BI14" s="176">
        <f>SUM(BI4:BI13)</f>
        <v>30</v>
      </c>
      <c r="BJ14" s="151">
        <f>SUM(BJ4:BJ13)</f>
        <v>3</v>
      </c>
      <c r="BK14" s="228"/>
      <c r="BL14" s="83"/>
      <c r="BM14" s="179"/>
      <c r="BN14" s="91">
        <f t="shared" ref="BN14:BP14" si="6">SUM(BN4:BN13)</f>
        <v>10</v>
      </c>
      <c r="BO14" s="91">
        <f t="shared" si="6"/>
        <v>8</v>
      </c>
      <c r="BP14" s="91">
        <f t="shared" si="6"/>
        <v>12</v>
      </c>
      <c r="BQ14" s="91">
        <f>SUM(BQ4:BQ13)</f>
        <v>35</v>
      </c>
      <c r="BR14" s="178">
        <f>SUM(BR4:BR13)</f>
        <v>16</v>
      </c>
      <c r="BS14" s="228"/>
      <c r="BT14" s="21"/>
      <c r="BU14" s="22"/>
      <c r="BV14" s="176">
        <f t="shared" ref="BV14:BX14" si="7">SUM(BV4:BV13)</f>
        <v>11</v>
      </c>
      <c r="BW14" s="176">
        <f t="shared" si="7"/>
        <v>2</v>
      </c>
      <c r="BX14" s="176">
        <f t="shared" si="7"/>
        <v>10</v>
      </c>
      <c r="BY14" s="176">
        <f>SUM(BY4:BY13)</f>
        <v>29</v>
      </c>
      <c r="BZ14" s="151">
        <f>SUM(BZ4:BZ13)</f>
        <v>11</v>
      </c>
      <c r="CA14" s="123"/>
    </row>
    <row r="15" spans="1:79" ht="15" customHeight="1" x14ac:dyDescent="0.2">
      <c r="A15" s="268" t="s">
        <v>11</v>
      </c>
      <c r="B15" s="268"/>
      <c r="C15" s="268"/>
      <c r="D15" s="268"/>
      <c r="E15" s="268"/>
      <c r="F15" s="268"/>
      <c r="G15" s="221"/>
      <c r="H15" s="266" t="s">
        <v>213</v>
      </c>
      <c r="I15" s="266"/>
      <c r="J15" s="266"/>
      <c r="K15" s="266"/>
      <c r="L15" s="266"/>
      <c r="M15" s="266"/>
      <c r="N15" s="266"/>
      <c r="O15" s="217"/>
      <c r="P15" s="267" t="s">
        <v>213</v>
      </c>
      <c r="Q15" s="267"/>
      <c r="R15" s="267"/>
      <c r="S15" s="267"/>
      <c r="T15" s="267"/>
      <c r="U15" s="267"/>
      <c r="V15" s="267"/>
      <c r="W15" s="217"/>
      <c r="X15" s="295" t="s">
        <v>11</v>
      </c>
      <c r="Y15" s="295"/>
      <c r="Z15" s="295"/>
      <c r="AA15" s="295"/>
      <c r="AB15" s="295"/>
      <c r="AC15" s="295"/>
      <c r="AD15" s="295"/>
      <c r="AE15" s="217"/>
      <c r="AF15" s="266" t="s">
        <v>213</v>
      </c>
      <c r="AG15" s="266"/>
      <c r="AH15" s="266"/>
      <c r="AI15" s="266"/>
      <c r="AJ15" s="266"/>
      <c r="AK15" s="266"/>
      <c r="AL15" s="266"/>
      <c r="AM15" s="217"/>
      <c r="AN15" s="268" t="s">
        <v>11</v>
      </c>
      <c r="AO15" s="268"/>
      <c r="AP15" s="268"/>
      <c r="AQ15" s="268"/>
      <c r="AR15" s="268"/>
      <c r="AS15" s="268"/>
      <c r="AT15" s="268"/>
      <c r="AU15" s="217"/>
      <c r="AV15" s="268" t="s">
        <v>11</v>
      </c>
      <c r="AW15" s="268"/>
      <c r="AX15" s="268"/>
      <c r="AY15" s="268"/>
      <c r="AZ15" s="268"/>
      <c r="BA15" s="268"/>
      <c r="BB15" s="268"/>
      <c r="BC15" s="217"/>
      <c r="BD15" s="266" t="s">
        <v>11</v>
      </c>
      <c r="BE15" s="266"/>
      <c r="BF15" s="266"/>
      <c r="BG15" s="266"/>
      <c r="BH15" s="266"/>
      <c r="BI15" s="266"/>
      <c r="BJ15" s="266"/>
      <c r="BK15" s="217"/>
      <c r="BL15" s="269" t="s">
        <v>11</v>
      </c>
      <c r="BM15" s="269"/>
      <c r="BN15" s="269"/>
      <c r="BO15" s="269"/>
      <c r="BP15" s="269"/>
      <c r="BQ15" s="269"/>
      <c r="BR15" s="269"/>
      <c r="BS15" s="217"/>
      <c r="BT15" s="300" t="s">
        <v>213</v>
      </c>
      <c r="BU15" s="300"/>
      <c r="BV15" s="300"/>
      <c r="BW15" s="300"/>
      <c r="BX15" s="300"/>
      <c r="BY15" s="300"/>
      <c r="BZ15" s="300"/>
      <c r="CA15" s="122"/>
    </row>
    <row r="16" spans="1:79" ht="14.25" customHeight="1" x14ac:dyDescent="0.2">
      <c r="A16" s="82" t="s">
        <v>43</v>
      </c>
      <c r="B16" s="82" t="s">
        <v>12</v>
      </c>
      <c r="C16" s="83">
        <v>3</v>
      </c>
      <c r="D16" s="83">
        <v>0</v>
      </c>
      <c r="E16" s="83">
        <v>3</v>
      </c>
      <c r="F16" s="83">
        <v>3</v>
      </c>
      <c r="G16" s="222"/>
      <c r="H16" s="24">
        <v>151312196</v>
      </c>
      <c r="I16" s="24" t="s">
        <v>36</v>
      </c>
      <c r="J16" s="25">
        <v>3</v>
      </c>
      <c r="K16" s="26">
        <v>0</v>
      </c>
      <c r="L16" s="26">
        <v>3</v>
      </c>
      <c r="M16" s="26">
        <v>3</v>
      </c>
      <c r="N16" s="191"/>
      <c r="O16" s="217"/>
      <c r="P16" s="27" t="s">
        <v>235</v>
      </c>
      <c r="Q16" s="28" t="s">
        <v>236</v>
      </c>
      <c r="R16" s="29">
        <v>3</v>
      </c>
      <c r="S16" s="30">
        <v>0</v>
      </c>
      <c r="T16" s="30">
        <v>3</v>
      </c>
      <c r="U16" s="30">
        <v>3</v>
      </c>
      <c r="V16" s="229"/>
      <c r="W16" s="217"/>
      <c r="X16" s="86">
        <v>151512183</v>
      </c>
      <c r="Y16" s="84" t="s">
        <v>270</v>
      </c>
      <c r="Z16" s="85">
        <v>3</v>
      </c>
      <c r="AA16" s="85">
        <v>0</v>
      </c>
      <c r="AB16" s="85">
        <v>3</v>
      </c>
      <c r="AC16" s="86">
        <v>3</v>
      </c>
      <c r="AD16" s="230"/>
      <c r="AE16" s="217"/>
      <c r="AF16" s="24">
        <v>151612200</v>
      </c>
      <c r="AG16" s="24" t="s">
        <v>12</v>
      </c>
      <c r="AH16" s="76">
        <v>3</v>
      </c>
      <c r="AI16" s="77">
        <v>0</v>
      </c>
      <c r="AJ16" s="77">
        <v>3</v>
      </c>
      <c r="AK16" s="77">
        <v>3</v>
      </c>
      <c r="AL16" s="193"/>
      <c r="AM16" s="217"/>
      <c r="AN16" s="197">
        <v>151712196</v>
      </c>
      <c r="AO16" s="198" t="s">
        <v>12</v>
      </c>
      <c r="AP16" s="197">
        <v>3</v>
      </c>
      <c r="AQ16" s="197">
        <v>0</v>
      </c>
      <c r="AR16" s="197">
        <v>3</v>
      </c>
      <c r="AS16" s="197">
        <v>3</v>
      </c>
      <c r="AT16" s="223"/>
      <c r="AU16" s="217"/>
      <c r="AV16" s="171">
        <v>151812201</v>
      </c>
      <c r="AW16" s="172" t="s">
        <v>336</v>
      </c>
      <c r="AX16" s="173">
        <v>3</v>
      </c>
      <c r="AY16" s="173">
        <v>0</v>
      </c>
      <c r="AZ16" s="173">
        <v>3</v>
      </c>
      <c r="BA16" s="173">
        <v>3</v>
      </c>
      <c r="BB16" s="181"/>
      <c r="BC16" s="217"/>
      <c r="BD16" s="24">
        <v>151912183</v>
      </c>
      <c r="BE16" s="24" t="s">
        <v>36</v>
      </c>
      <c r="BF16" s="76">
        <v>3</v>
      </c>
      <c r="BG16" s="77">
        <v>0</v>
      </c>
      <c r="BH16" s="77">
        <v>3</v>
      </c>
      <c r="BI16" s="77">
        <v>3</v>
      </c>
      <c r="BJ16" s="193"/>
      <c r="BK16" s="217"/>
      <c r="BL16" s="83"/>
      <c r="BM16" s="179" t="s">
        <v>321</v>
      </c>
      <c r="BN16" s="83"/>
      <c r="BO16" s="83"/>
      <c r="BP16" s="83"/>
      <c r="BQ16" s="60">
        <v>3</v>
      </c>
      <c r="BR16" s="182">
        <v>3</v>
      </c>
      <c r="BS16" s="217"/>
      <c r="BT16" s="50">
        <v>152112005</v>
      </c>
      <c r="BU16" s="51" t="s">
        <v>31</v>
      </c>
      <c r="BV16" s="52">
        <v>3</v>
      </c>
      <c r="BW16" s="53">
        <v>0</v>
      </c>
      <c r="BX16" s="53">
        <v>3</v>
      </c>
      <c r="BY16" s="53">
        <v>3</v>
      </c>
      <c r="BZ16" s="204"/>
      <c r="CA16" s="122"/>
    </row>
    <row r="17" spans="1:79" ht="18" customHeight="1" x14ac:dyDescent="0.2">
      <c r="A17" s="82" t="s">
        <v>44</v>
      </c>
      <c r="B17" s="82" t="s">
        <v>13</v>
      </c>
      <c r="C17" s="83">
        <v>0</v>
      </c>
      <c r="D17" s="83">
        <v>2</v>
      </c>
      <c r="E17" s="83">
        <v>1</v>
      </c>
      <c r="F17" s="83">
        <v>2</v>
      </c>
      <c r="G17" s="222"/>
      <c r="H17" s="24">
        <v>151312197</v>
      </c>
      <c r="I17" s="24" t="s">
        <v>37</v>
      </c>
      <c r="J17" s="25">
        <v>0</v>
      </c>
      <c r="K17" s="26">
        <v>2</v>
      </c>
      <c r="L17" s="26">
        <v>1</v>
      </c>
      <c r="M17" s="26">
        <v>2</v>
      </c>
      <c r="N17" s="191"/>
      <c r="O17" s="217"/>
      <c r="P17" s="27" t="s">
        <v>237</v>
      </c>
      <c r="Q17" s="28" t="s">
        <v>238</v>
      </c>
      <c r="R17" s="29">
        <v>0</v>
      </c>
      <c r="S17" s="30">
        <v>2</v>
      </c>
      <c r="T17" s="30">
        <v>1</v>
      </c>
      <c r="U17" s="30">
        <v>2</v>
      </c>
      <c r="V17" s="193"/>
      <c r="W17" s="217"/>
      <c r="X17" s="86">
        <v>151512184</v>
      </c>
      <c r="Y17" s="84" t="s">
        <v>271</v>
      </c>
      <c r="Z17" s="85">
        <v>0</v>
      </c>
      <c r="AA17" s="85">
        <v>2</v>
      </c>
      <c r="AB17" s="85">
        <v>1</v>
      </c>
      <c r="AC17" s="86">
        <v>2</v>
      </c>
      <c r="AD17" s="224"/>
      <c r="AE17" s="217"/>
      <c r="AF17" s="24">
        <v>151612201</v>
      </c>
      <c r="AG17" s="24" t="s">
        <v>13</v>
      </c>
      <c r="AH17" s="76">
        <v>0</v>
      </c>
      <c r="AI17" s="77">
        <v>2</v>
      </c>
      <c r="AJ17" s="77">
        <v>1</v>
      </c>
      <c r="AK17" s="77">
        <v>2</v>
      </c>
      <c r="AL17" s="231"/>
      <c r="AM17" s="217"/>
      <c r="AN17" s="197">
        <v>151712197</v>
      </c>
      <c r="AO17" s="198" t="s">
        <v>13</v>
      </c>
      <c r="AP17" s="197">
        <v>0</v>
      </c>
      <c r="AQ17" s="197">
        <v>2</v>
      </c>
      <c r="AR17" s="197">
        <v>1</v>
      </c>
      <c r="AS17" s="197">
        <v>2</v>
      </c>
      <c r="AT17" s="178"/>
      <c r="AU17" s="217"/>
      <c r="AV17" s="171">
        <v>151812202</v>
      </c>
      <c r="AW17" s="172" t="s">
        <v>337</v>
      </c>
      <c r="AX17" s="173">
        <v>0</v>
      </c>
      <c r="AY17" s="173">
        <v>2</v>
      </c>
      <c r="AZ17" s="173">
        <v>1</v>
      </c>
      <c r="BA17" s="173">
        <v>2</v>
      </c>
      <c r="BB17" s="181"/>
      <c r="BC17" s="217"/>
      <c r="BD17" s="24">
        <v>151912184</v>
      </c>
      <c r="BE17" s="24" t="s">
        <v>37</v>
      </c>
      <c r="BF17" s="76">
        <v>0</v>
      </c>
      <c r="BG17" s="77">
        <v>2</v>
      </c>
      <c r="BH17" s="77">
        <v>1</v>
      </c>
      <c r="BI17" s="77">
        <v>2</v>
      </c>
      <c r="BJ17" s="193"/>
      <c r="BK17" s="217"/>
      <c r="BL17" s="83"/>
      <c r="BM17" s="179" t="s">
        <v>321</v>
      </c>
      <c r="BN17" s="83"/>
      <c r="BO17" s="83"/>
      <c r="BP17" s="83"/>
      <c r="BQ17" s="60">
        <v>2</v>
      </c>
      <c r="BR17" s="182">
        <v>2</v>
      </c>
      <c r="BS17" s="217"/>
      <c r="BT17" s="50">
        <v>152112006</v>
      </c>
      <c r="BU17" s="51" t="s">
        <v>30</v>
      </c>
      <c r="BV17" s="52">
        <v>0</v>
      </c>
      <c r="BW17" s="53">
        <v>2</v>
      </c>
      <c r="BX17" s="53">
        <v>1</v>
      </c>
      <c r="BY17" s="53">
        <v>2</v>
      </c>
      <c r="BZ17" s="205"/>
      <c r="CA17" s="122"/>
    </row>
    <row r="18" spans="1:79" ht="16.5" customHeight="1" x14ac:dyDescent="0.2">
      <c r="A18" s="82" t="s">
        <v>41</v>
      </c>
      <c r="B18" s="82" t="s">
        <v>14</v>
      </c>
      <c r="C18" s="83">
        <v>4</v>
      </c>
      <c r="D18" s="83">
        <v>0</v>
      </c>
      <c r="E18" s="83">
        <v>4</v>
      </c>
      <c r="F18" s="83">
        <v>5</v>
      </c>
      <c r="G18" s="222"/>
      <c r="H18" s="24">
        <v>151312205</v>
      </c>
      <c r="I18" s="24" t="s">
        <v>35</v>
      </c>
      <c r="J18" s="25">
        <v>4</v>
      </c>
      <c r="K18" s="26">
        <v>0</v>
      </c>
      <c r="L18" s="26">
        <v>4</v>
      </c>
      <c r="M18" s="26">
        <v>5</v>
      </c>
      <c r="N18" s="191"/>
      <c r="O18" s="217"/>
      <c r="P18" s="27" t="s">
        <v>233</v>
      </c>
      <c r="Q18" s="28" t="s">
        <v>234</v>
      </c>
      <c r="R18" s="29">
        <v>4</v>
      </c>
      <c r="S18" s="30">
        <v>0</v>
      </c>
      <c r="T18" s="30">
        <v>4</v>
      </c>
      <c r="U18" s="30">
        <v>5</v>
      </c>
      <c r="V18" s="193"/>
      <c r="W18" s="217"/>
      <c r="X18" s="86" t="s">
        <v>272</v>
      </c>
      <c r="Y18" s="84" t="s">
        <v>273</v>
      </c>
      <c r="Z18" s="87">
        <v>4</v>
      </c>
      <c r="AA18" s="87">
        <v>0</v>
      </c>
      <c r="AB18" s="85">
        <v>4</v>
      </c>
      <c r="AC18" s="86">
        <v>5</v>
      </c>
      <c r="AD18" s="224"/>
      <c r="AE18" s="217"/>
      <c r="AF18" s="24">
        <v>151612207</v>
      </c>
      <c r="AG18" s="24" t="s">
        <v>14</v>
      </c>
      <c r="AH18" s="76">
        <v>4</v>
      </c>
      <c r="AI18" s="77">
        <v>0</v>
      </c>
      <c r="AJ18" s="77">
        <v>4</v>
      </c>
      <c r="AK18" s="77">
        <v>5</v>
      </c>
      <c r="AL18" s="229"/>
      <c r="AM18" s="217"/>
      <c r="AN18" s="197">
        <v>151712204</v>
      </c>
      <c r="AO18" s="198" t="s">
        <v>14</v>
      </c>
      <c r="AP18" s="197">
        <v>4</v>
      </c>
      <c r="AQ18" s="197">
        <v>0</v>
      </c>
      <c r="AR18" s="197">
        <v>4</v>
      </c>
      <c r="AS18" s="197">
        <v>5</v>
      </c>
      <c r="AT18" s="232"/>
      <c r="AU18" s="217"/>
      <c r="AV18" s="171">
        <v>151812203</v>
      </c>
      <c r="AW18" s="172" t="s">
        <v>335</v>
      </c>
      <c r="AX18" s="173">
        <v>3</v>
      </c>
      <c r="AY18" s="173">
        <v>2</v>
      </c>
      <c r="AZ18" s="173">
        <v>4</v>
      </c>
      <c r="BA18" s="173">
        <v>6</v>
      </c>
      <c r="BB18" s="181"/>
      <c r="BC18" s="217"/>
      <c r="BD18" s="24">
        <v>151912193</v>
      </c>
      <c r="BE18" s="24" t="s">
        <v>35</v>
      </c>
      <c r="BF18" s="76">
        <v>4</v>
      </c>
      <c r="BG18" s="77">
        <v>0</v>
      </c>
      <c r="BH18" s="77">
        <v>4</v>
      </c>
      <c r="BI18" s="77">
        <v>5</v>
      </c>
      <c r="BJ18" s="193"/>
      <c r="BK18" s="217"/>
      <c r="BL18" s="83"/>
      <c r="BM18" s="179" t="s">
        <v>321</v>
      </c>
      <c r="BN18" s="83"/>
      <c r="BO18" s="83"/>
      <c r="BP18" s="83"/>
      <c r="BQ18" s="60">
        <v>5</v>
      </c>
      <c r="BR18" s="182">
        <v>5</v>
      </c>
      <c r="BS18" s="217"/>
      <c r="BT18" s="50">
        <v>152112017</v>
      </c>
      <c r="BU18" s="51" t="s">
        <v>25</v>
      </c>
      <c r="BV18" s="52">
        <v>4</v>
      </c>
      <c r="BW18" s="53">
        <v>0</v>
      </c>
      <c r="BX18" s="53">
        <v>4</v>
      </c>
      <c r="BY18" s="53">
        <v>5</v>
      </c>
      <c r="BZ18" s="205"/>
      <c r="CA18" s="122"/>
    </row>
    <row r="19" spans="1:79" ht="17.25" customHeight="1" x14ac:dyDescent="0.2">
      <c r="A19" s="43" t="s">
        <v>78</v>
      </c>
      <c r="B19" s="43" t="s">
        <v>79</v>
      </c>
      <c r="C19" s="90">
        <v>3</v>
      </c>
      <c r="D19" s="90">
        <v>0</v>
      </c>
      <c r="E19" s="90">
        <v>3</v>
      </c>
      <c r="F19" s="90">
        <v>4</v>
      </c>
      <c r="G19" s="222"/>
      <c r="H19" s="24">
        <v>151313556</v>
      </c>
      <c r="I19" s="24" t="s">
        <v>60</v>
      </c>
      <c r="J19" s="25">
        <v>3</v>
      </c>
      <c r="K19" s="26">
        <v>0</v>
      </c>
      <c r="L19" s="26">
        <v>3</v>
      </c>
      <c r="M19" s="26">
        <v>5</v>
      </c>
      <c r="N19" s="191"/>
      <c r="O19" s="217"/>
      <c r="P19" s="27" t="s">
        <v>246</v>
      </c>
      <c r="Q19" s="28" t="s">
        <v>247</v>
      </c>
      <c r="R19" s="29">
        <v>3</v>
      </c>
      <c r="S19" s="30">
        <v>0</v>
      </c>
      <c r="T19" s="30">
        <v>3</v>
      </c>
      <c r="U19" s="30">
        <v>3</v>
      </c>
      <c r="V19" s="193"/>
      <c r="W19" s="217"/>
      <c r="X19" s="107">
        <v>151513552</v>
      </c>
      <c r="Y19" s="97" t="s">
        <v>278</v>
      </c>
      <c r="Z19" s="98">
        <v>3</v>
      </c>
      <c r="AA19" s="98">
        <v>0</v>
      </c>
      <c r="AB19" s="98">
        <v>3</v>
      </c>
      <c r="AC19" s="99">
        <v>5</v>
      </c>
      <c r="AD19" s="224"/>
      <c r="AE19" s="217"/>
      <c r="AF19" s="24"/>
      <c r="AG19" s="147" t="s">
        <v>321</v>
      </c>
      <c r="AH19" s="76"/>
      <c r="AI19" s="77"/>
      <c r="AJ19" s="77"/>
      <c r="AK19" s="77">
        <v>4</v>
      </c>
      <c r="AL19" s="193">
        <v>4</v>
      </c>
      <c r="AM19" s="217"/>
      <c r="AN19" s="197">
        <v>151712206</v>
      </c>
      <c r="AO19" s="198" t="s">
        <v>293</v>
      </c>
      <c r="AP19" s="197">
        <v>4</v>
      </c>
      <c r="AQ19" s="197">
        <v>0</v>
      </c>
      <c r="AR19" s="197">
        <v>4</v>
      </c>
      <c r="AS19" s="197">
        <v>5</v>
      </c>
      <c r="AT19" s="177"/>
      <c r="AU19" s="217"/>
      <c r="AV19" s="174">
        <v>151812138</v>
      </c>
      <c r="AW19" s="172" t="s">
        <v>338</v>
      </c>
      <c r="AX19" s="173">
        <v>3</v>
      </c>
      <c r="AY19" s="173">
        <v>0</v>
      </c>
      <c r="AZ19" s="173">
        <v>3</v>
      </c>
      <c r="BA19" s="173">
        <v>3</v>
      </c>
      <c r="BB19" s="181"/>
      <c r="BC19" s="217"/>
      <c r="BD19" s="24">
        <v>151913557</v>
      </c>
      <c r="BE19" s="24" t="s">
        <v>278</v>
      </c>
      <c r="BF19" s="76">
        <v>3</v>
      </c>
      <c r="BG19" s="77">
        <v>0</v>
      </c>
      <c r="BH19" s="77">
        <v>3</v>
      </c>
      <c r="BI19" s="77">
        <v>5</v>
      </c>
      <c r="BJ19" s="193"/>
      <c r="BK19" s="217"/>
      <c r="BL19" s="83"/>
      <c r="BM19" s="179" t="s">
        <v>321</v>
      </c>
      <c r="BN19" s="83"/>
      <c r="BO19" s="83"/>
      <c r="BP19" s="83"/>
      <c r="BQ19" s="60">
        <v>4</v>
      </c>
      <c r="BR19" s="182">
        <v>4</v>
      </c>
      <c r="BS19" s="217"/>
      <c r="BT19" s="50"/>
      <c r="BU19" s="147" t="s">
        <v>321</v>
      </c>
      <c r="BV19" s="52"/>
      <c r="BW19" s="53"/>
      <c r="BX19" s="53"/>
      <c r="BY19" s="53">
        <v>4</v>
      </c>
      <c r="BZ19" s="205">
        <v>4</v>
      </c>
      <c r="CA19" s="122"/>
    </row>
    <row r="20" spans="1:79" x14ac:dyDescent="0.2">
      <c r="A20" s="43" t="s">
        <v>80</v>
      </c>
      <c r="B20" s="43" t="s">
        <v>81</v>
      </c>
      <c r="C20" s="90">
        <v>2</v>
      </c>
      <c r="D20" s="90">
        <v>0</v>
      </c>
      <c r="E20" s="90">
        <v>2</v>
      </c>
      <c r="F20" s="90">
        <v>3</v>
      </c>
      <c r="G20" s="222"/>
      <c r="H20" s="24"/>
      <c r="I20" s="111" t="s">
        <v>321</v>
      </c>
      <c r="J20" s="25"/>
      <c r="K20" s="26"/>
      <c r="L20" s="26"/>
      <c r="M20" s="26">
        <v>3</v>
      </c>
      <c r="N20" s="191">
        <v>3</v>
      </c>
      <c r="O20" s="217"/>
      <c r="P20" s="27"/>
      <c r="Q20" s="111" t="s">
        <v>321</v>
      </c>
      <c r="R20" s="29"/>
      <c r="S20" s="30"/>
      <c r="T20" s="30"/>
      <c r="U20" s="30">
        <v>3</v>
      </c>
      <c r="V20" s="193">
        <v>3</v>
      </c>
      <c r="W20" s="217"/>
      <c r="X20" s="86"/>
      <c r="Y20" s="143" t="s">
        <v>321</v>
      </c>
      <c r="Z20" s="87"/>
      <c r="AA20" s="85"/>
      <c r="AB20" s="87"/>
      <c r="AC20" s="88">
        <v>3</v>
      </c>
      <c r="AD20" s="225">
        <v>3</v>
      </c>
      <c r="AE20" s="217"/>
      <c r="AF20" s="24"/>
      <c r="AG20" s="147" t="s">
        <v>321</v>
      </c>
      <c r="AH20" s="76"/>
      <c r="AI20" s="77"/>
      <c r="AJ20" s="77"/>
      <c r="AK20" s="77">
        <v>3</v>
      </c>
      <c r="AL20" s="193">
        <v>3</v>
      </c>
      <c r="AM20" s="217"/>
      <c r="AN20" s="197"/>
      <c r="AO20" s="158" t="s">
        <v>321</v>
      </c>
      <c r="AP20" s="197"/>
      <c r="AQ20" s="197"/>
      <c r="AR20" s="197"/>
      <c r="AS20" s="197">
        <v>3</v>
      </c>
      <c r="AT20" s="177">
        <v>3</v>
      </c>
      <c r="AU20" s="217"/>
      <c r="AV20" s="171"/>
      <c r="AW20" s="179" t="s">
        <v>321</v>
      </c>
      <c r="AX20" s="173"/>
      <c r="AY20" s="173"/>
      <c r="AZ20" s="173"/>
      <c r="BA20" s="173">
        <v>3</v>
      </c>
      <c r="BB20" s="181">
        <v>3</v>
      </c>
      <c r="BC20" s="217"/>
      <c r="BD20" s="24"/>
      <c r="BE20" s="184" t="s">
        <v>321</v>
      </c>
      <c r="BF20" s="76"/>
      <c r="BG20" s="77"/>
      <c r="BH20" s="77"/>
      <c r="BI20" s="77">
        <v>3</v>
      </c>
      <c r="BJ20" s="193">
        <v>3</v>
      </c>
      <c r="BK20" s="217"/>
      <c r="BL20" s="83">
        <v>152013556</v>
      </c>
      <c r="BM20" s="82" t="s">
        <v>319</v>
      </c>
      <c r="BN20" s="83">
        <v>1</v>
      </c>
      <c r="BO20" s="83">
        <v>2</v>
      </c>
      <c r="BP20" s="83">
        <v>2</v>
      </c>
      <c r="BQ20" s="60">
        <v>3</v>
      </c>
      <c r="BR20" s="182"/>
      <c r="BS20" s="217"/>
      <c r="BT20" s="50"/>
      <c r="BU20" s="147" t="s">
        <v>321</v>
      </c>
      <c r="BV20" s="52"/>
      <c r="BW20" s="53"/>
      <c r="BX20" s="53"/>
      <c r="BY20" s="53">
        <v>3</v>
      </c>
      <c r="BZ20" s="205">
        <v>3</v>
      </c>
      <c r="CA20" s="122"/>
    </row>
    <row r="21" spans="1:79" ht="16.5" customHeight="1" x14ac:dyDescent="0.2">
      <c r="A21" s="82" t="s">
        <v>42</v>
      </c>
      <c r="B21" s="82" t="s">
        <v>15</v>
      </c>
      <c r="C21" s="83">
        <v>2</v>
      </c>
      <c r="D21" s="83">
        <v>2</v>
      </c>
      <c r="E21" s="83">
        <v>3</v>
      </c>
      <c r="F21" s="83">
        <v>4</v>
      </c>
      <c r="G21" s="222"/>
      <c r="H21" s="24">
        <v>151312199</v>
      </c>
      <c r="I21" s="24" t="s">
        <v>253</v>
      </c>
      <c r="J21" s="25">
        <v>2</v>
      </c>
      <c r="K21" s="26">
        <v>2</v>
      </c>
      <c r="L21" s="26">
        <v>3</v>
      </c>
      <c r="M21" s="26">
        <v>4</v>
      </c>
      <c r="N21" s="191"/>
      <c r="O21" s="217"/>
      <c r="P21" s="27" t="s">
        <v>239</v>
      </c>
      <c r="Q21" s="28" t="s">
        <v>240</v>
      </c>
      <c r="R21" s="29">
        <v>2</v>
      </c>
      <c r="S21" s="30">
        <v>2</v>
      </c>
      <c r="T21" s="30">
        <v>3</v>
      </c>
      <c r="U21" s="30">
        <v>5</v>
      </c>
      <c r="V21" s="193"/>
      <c r="W21" s="217"/>
      <c r="X21" s="86" t="s">
        <v>267</v>
      </c>
      <c r="Y21" s="84" t="s">
        <v>55</v>
      </c>
      <c r="Z21" s="87">
        <v>2</v>
      </c>
      <c r="AA21" s="87">
        <v>0</v>
      </c>
      <c r="AB21" s="87">
        <v>2</v>
      </c>
      <c r="AC21" s="86">
        <v>3</v>
      </c>
      <c r="AD21" s="225"/>
      <c r="AE21" s="217"/>
      <c r="AF21" s="24">
        <v>151612204</v>
      </c>
      <c r="AG21" s="24" t="s">
        <v>15</v>
      </c>
      <c r="AH21" s="76">
        <v>2</v>
      </c>
      <c r="AI21" s="77">
        <v>2</v>
      </c>
      <c r="AJ21" s="77">
        <v>3</v>
      </c>
      <c r="AK21" s="77">
        <v>4</v>
      </c>
      <c r="AL21" s="193"/>
      <c r="AM21" s="217"/>
      <c r="AN21" s="197">
        <v>151712200</v>
      </c>
      <c r="AO21" s="198" t="s">
        <v>15</v>
      </c>
      <c r="AP21" s="197">
        <v>2</v>
      </c>
      <c r="AQ21" s="197">
        <v>2</v>
      </c>
      <c r="AR21" s="197">
        <v>3</v>
      </c>
      <c r="AS21" s="197">
        <v>4</v>
      </c>
      <c r="AT21" s="177"/>
      <c r="AU21" s="217"/>
      <c r="AV21" s="49">
        <v>151812209</v>
      </c>
      <c r="AW21" s="62" t="s">
        <v>339</v>
      </c>
      <c r="AX21" s="5">
        <v>3</v>
      </c>
      <c r="AY21" s="5">
        <v>0</v>
      </c>
      <c r="AZ21" s="5">
        <v>3</v>
      </c>
      <c r="BA21" s="5">
        <v>5</v>
      </c>
      <c r="BB21" s="181"/>
      <c r="BC21" s="217"/>
      <c r="BD21" s="24">
        <v>151912194</v>
      </c>
      <c r="BE21" s="24" t="s">
        <v>351</v>
      </c>
      <c r="BF21" s="76">
        <v>2</v>
      </c>
      <c r="BG21" s="77">
        <v>2</v>
      </c>
      <c r="BH21" s="77">
        <v>3</v>
      </c>
      <c r="BI21" s="77">
        <v>5</v>
      </c>
      <c r="BJ21" s="193"/>
      <c r="BK21" s="217"/>
      <c r="BL21" s="83">
        <v>152011204</v>
      </c>
      <c r="BM21" s="82" t="s">
        <v>353</v>
      </c>
      <c r="BN21" s="83">
        <v>1</v>
      </c>
      <c r="BO21" s="83">
        <v>4</v>
      </c>
      <c r="BP21" s="83">
        <v>3</v>
      </c>
      <c r="BQ21" s="60">
        <v>5</v>
      </c>
      <c r="BR21" s="182"/>
      <c r="BS21" s="217"/>
      <c r="BT21" s="55">
        <v>152112016</v>
      </c>
      <c r="BU21" s="56" t="s">
        <v>26</v>
      </c>
      <c r="BV21" s="32">
        <v>3</v>
      </c>
      <c r="BW21" s="18">
        <v>0</v>
      </c>
      <c r="BX21" s="18">
        <v>3</v>
      </c>
      <c r="BY21" s="18">
        <v>5</v>
      </c>
      <c r="BZ21" s="205"/>
      <c r="CA21" s="122"/>
    </row>
    <row r="22" spans="1:79" x14ac:dyDescent="0.2">
      <c r="A22" s="43" t="s">
        <v>82</v>
      </c>
      <c r="B22" s="43" t="s">
        <v>83</v>
      </c>
      <c r="C22" s="90">
        <v>2</v>
      </c>
      <c r="D22" s="90">
        <v>0</v>
      </c>
      <c r="E22" s="90">
        <v>2</v>
      </c>
      <c r="F22" s="90">
        <v>3</v>
      </c>
      <c r="G22" s="222"/>
      <c r="H22" s="16"/>
      <c r="I22" s="111" t="s">
        <v>321</v>
      </c>
      <c r="J22" s="15"/>
      <c r="K22" s="15"/>
      <c r="L22" s="15"/>
      <c r="M22" s="15">
        <v>3</v>
      </c>
      <c r="N22" s="191">
        <v>3</v>
      </c>
      <c r="O22" s="217"/>
      <c r="P22" s="27"/>
      <c r="Q22" s="111" t="s">
        <v>321</v>
      </c>
      <c r="R22" s="29"/>
      <c r="S22" s="30"/>
      <c r="T22" s="30"/>
      <c r="U22" s="30">
        <v>3</v>
      </c>
      <c r="V22" s="193">
        <v>3</v>
      </c>
      <c r="W22" s="217"/>
      <c r="X22" s="86"/>
      <c r="Y22" s="143" t="s">
        <v>321</v>
      </c>
      <c r="Z22" s="85"/>
      <c r="AA22" s="85"/>
      <c r="AB22" s="85"/>
      <c r="AC22" s="88">
        <v>3</v>
      </c>
      <c r="AD22" s="225">
        <v>3</v>
      </c>
      <c r="AE22" s="217"/>
      <c r="AF22" s="24"/>
      <c r="AG22" s="147" t="s">
        <v>321</v>
      </c>
      <c r="AH22" s="76"/>
      <c r="AI22" s="77"/>
      <c r="AJ22" s="77"/>
      <c r="AK22" s="77">
        <v>3</v>
      </c>
      <c r="AL22" s="193">
        <v>3</v>
      </c>
      <c r="AM22" s="217"/>
      <c r="AN22" s="197"/>
      <c r="AO22" s="158" t="s">
        <v>321</v>
      </c>
      <c r="AP22" s="197"/>
      <c r="AQ22" s="197"/>
      <c r="AR22" s="197"/>
      <c r="AS22" s="197">
        <v>3</v>
      </c>
      <c r="AT22" s="177">
        <v>3</v>
      </c>
      <c r="AU22" s="217"/>
      <c r="AV22" s="49"/>
      <c r="AW22" s="179" t="s">
        <v>321</v>
      </c>
      <c r="AX22" s="5"/>
      <c r="AY22" s="5"/>
      <c r="AZ22" s="5"/>
      <c r="BA22" s="5">
        <v>3</v>
      </c>
      <c r="BB22" s="181">
        <v>3</v>
      </c>
      <c r="BC22" s="217"/>
      <c r="BD22" s="24"/>
      <c r="BE22" s="184" t="s">
        <v>321</v>
      </c>
      <c r="BF22" s="76"/>
      <c r="BG22" s="77"/>
      <c r="BH22" s="77"/>
      <c r="BI22" s="77">
        <v>3</v>
      </c>
      <c r="BJ22" s="193">
        <v>3</v>
      </c>
      <c r="BK22" s="217"/>
      <c r="BL22" s="83"/>
      <c r="BM22" s="179" t="s">
        <v>321</v>
      </c>
      <c r="BN22" s="83"/>
      <c r="BO22" s="83"/>
      <c r="BP22" s="83"/>
      <c r="BQ22" s="60">
        <v>3</v>
      </c>
      <c r="BR22" s="182">
        <v>3</v>
      </c>
      <c r="BS22" s="217"/>
      <c r="BT22" s="55"/>
      <c r="BU22" s="147" t="s">
        <v>321</v>
      </c>
      <c r="BV22" s="32"/>
      <c r="BW22" s="18"/>
      <c r="BX22" s="18"/>
      <c r="BY22" s="18">
        <v>3</v>
      </c>
      <c r="BZ22" s="191">
        <v>3</v>
      </c>
      <c r="CA22" s="122"/>
    </row>
    <row r="23" spans="1:79" x14ac:dyDescent="0.2">
      <c r="A23" s="82" t="s">
        <v>84</v>
      </c>
      <c r="B23" s="82" t="s">
        <v>85</v>
      </c>
      <c r="C23" s="83">
        <v>3</v>
      </c>
      <c r="D23" s="83">
        <v>0</v>
      </c>
      <c r="E23" s="83">
        <v>0</v>
      </c>
      <c r="F23" s="83">
        <v>3</v>
      </c>
      <c r="G23" s="222"/>
      <c r="H23" s="24">
        <v>151312200</v>
      </c>
      <c r="I23" s="24" t="s">
        <v>254</v>
      </c>
      <c r="J23" s="25">
        <v>3</v>
      </c>
      <c r="K23" s="26">
        <v>0</v>
      </c>
      <c r="L23" s="26">
        <v>0</v>
      </c>
      <c r="M23" s="26">
        <v>3</v>
      </c>
      <c r="N23" s="191"/>
      <c r="O23" s="217"/>
      <c r="P23" s="27"/>
      <c r="Q23" s="28" t="s">
        <v>324</v>
      </c>
      <c r="R23" s="29"/>
      <c r="S23" s="30"/>
      <c r="T23" s="30"/>
      <c r="U23" s="30">
        <v>3</v>
      </c>
      <c r="V23" s="193"/>
      <c r="W23" s="217"/>
      <c r="X23" s="86" t="s">
        <v>274</v>
      </c>
      <c r="Y23" s="84" t="s">
        <v>275</v>
      </c>
      <c r="Z23" s="85">
        <v>3</v>
      </c>
      <c r="AA23" s="85">
        <v>0</v>
      </c>
      <c r="AB23" s="85">
        <v>0</v>
      </c>
      <c r="AC23" s="86">
        <v>3</v>
      </c>
      <c r="AD23" s="224"/>
      <c r="AE23" s="217"/>
      <c r="AF23" s="24">
        <v>151012210</v>
      </c>
      <c r="AG23" s="24" t="s">
        <v>85</v>
      </c>
      <c r="AH23" s="76">
        <v>3</v>
      </c>
      <c r="AI23" s="77">
        <v>0</v>
      </c>
      <c r="AJ23" s="77">
        <v>0</v>
      </c>
      <c r="AK23" s="77">
        <v>3</v>
      </c>
      <c r="AL23" s="193"/>
      <c r="AM23" s="217"/>
      <c r="AN23" s="197">
        <v>151012210</v>
      </c>
      <c r="AO23" s="198" t="s">
        <v>85</v>
      </c>
      <c r="AP23" s="197">
        <v>3</v>
      </c>
      <c r="AQ23" s="197">
        <v>0</v>
      </c>
      <c r="AR23" s="197">
        <v>0</v>
      </c>
      <c r="AS23" s="197">
        <v>3</v>
      </c>
      <c r="AT23" s="177"/>
      <c r="AU23" s="217"/>
      <c r="AV23" s="174"/>
      <c r="AW23" s="172" t="s">
        <v>324</v>
      </c>
      <c r="AX23" s="173"/>
      <c r="AY23" s="173"/>
      <c r="AZ23" s="173"/>
      <c r="BA23" s="173">
        <v>3</v>
      </c>
      <c r="BB23" s="181"/>
      <c r="BC23" s="217"/>
      <c r="BD23" s="40">
        <v>151012210</v>
      </c>
      <c r="BE23" s="40" t="s">
        <v>275</v>
      </c>
      <c r="BF23" s="77">
        <v>3</v>
      </c>
      <c r="BG23" s="77">
        <v>0</v>
      </c>
      <c r="BH23" s="77">
        <v>0</v>
      </c>
      <c r="BI23" s="77">
        <v>3</v>
      </c>
      <c r="BJ23" s="193"/>
      <c r="BK23" s="217"/>
      <c r="BL23" s="83"/>
      <c r="BM23" s="82" t="s">
        <v>324</v>
      </c>
      <c r="BN23" s="83"/>
      <c r="BO23" s="83"/>
      <c r="BP23" s="83"/>
      <c r="BQ23" s="60">
        <v>3</v>
      </c>
      <c r="BR23" s="182"/>
      <c r="BS23" s="217"/>
      <c r="BT23" s="50"/>
      <c r="BU23" s="51" t="s">
        <v>324</v>
      </c>
      <c r="BV23" s="52"/>
      <c r="BW23" s="53"/>
      <c r="BX23" s="53"/>
      <c r="BY23" s="53">
        <v>3</v>
      </c>
      <c r="BZ23" s="205"/>
      <c r="CA23" s="122"/>
    </row>
    <row r="24" spans="1:79" ht="13.5" customHeight="1" x14ac:dyDescent="0.2">
      <c r="A24" s="82" t="s">
        <v>86</v>
      </c>
      <c r="B24" s="82" t="s">
        <v>56</v>
      </c>
      <c r="C24" s="83">
        <v>2</v>
      </c>
      <c r="D24" s="83">
        <v>0</v>
      </c>
      <c r="E24" s="83">
        <v>0</v>
      </c>
      <c r="F24" s="83">
        <v>2</v>
      </c>
      <c r="G24" s="222"/>
      <c r="H24" s="24">
        <v>151312182</v>
      </c>
      <c r="I24" s="24" t="s">
        <v>57</v>
      </c>
      <c r="J24" s="25">
        <v>2</v>
      </c>
      <c r="K24" s="26">
        <v>0</v>
      </c>
      <c r="L24" s="26">
        <v>0</v>
      </c>
      <c r="M24" s="26">
        <v>2</v>
      </c>
      <c r="N24" s="191"/>
      <c r="O24" s="217"/>
      <c r="P24" s="27" t="s">
        <v>243</v>
      </c>
      <c r="Q24" s="28" t="s">
        <v>244</v>
      </c>
      <c r="R24" s="29">
        <v>2</v>
      </c>
      <c r="S24" s="30">
        <v>0</v>
      </c>
      <c r="T24" s="30">
        <v>0</v>
      </c>
      <c r="U24" s="30">
        <v>2</v>
      </c>
      <c r="V24" s="193"/>
      <c r="W24" s="217"/>
      <c r="X24" s="86">
        <v>151512182</v>
      </c>
      <c r="Y24" s="92" t="s">
        <v>244</v>
      </c>
      <c r="Z24" s="85">
        <v>2</v>
      </c>
      <c r="AA24" s="85">
        <v>0</v>
      </c>
      <c r="AB24" s="85">
        <v>0</v>
      </c>
      <c r="AC24" s="86">
        <v>2</v>
      </c>
      <c r="AD24" s="224"/>
      <c r="AE24" s="217"/>
      <c r="AF24" s="24">
        <v>151612182</v>
      </c>
      <c r="AG24" s="24" t="s">
        <v>56</v>
      </c>
      <c r="AH24" s="76">
        <v>2</v>
      </c>
      <c r="AI24" s="77">
        <v>0</v>
      </c>
      <c r="AJ24" s="77">
        <v>0</v>
      </c>
      <c r="AK24" s="77">
        <v>2</v>
      </c>
      <c r="AL24" s="193"/>
      <c r="AM24" s="217"/>
      <c r="AN24" s="197">
        <v>151712182</v>
      </c>
      <c r="AO24" s="198" t="s">
        <v>56</v>
      </c>
      <c r="AP24" s="197">
        <v>2</v>
      </c>
      <c r="AQ24" s="197">
        <v>0</v>
      </c>
      <c r="AR24" s="197">
        <v>0</v>
      </c>
      <c r="AS24" s="197">
        <v>2</v>
      </c>
      <c r="AT24" s="177"/>
      <c r="AU24" s="217"/>
      <c r="AV24" s="174">
        <v>151812182</v>
      </c>
      <c r="AW24" s="172" t="s">
        <v>340</v>
      </c>
      <c r="AX24" s="173">
        <v>2</v>
      </c>
      <c r="AY24" s="173">
        <v>0</v>
      </c>
      <c r="AZ24" s="173">
        <v>0</v>
      </c>
      <c r="BA24" s="173">
        <v>2</v>
      </c>
      <c r="BB24" s="181"/>
      <c r="BC24" s="217"/>
      <c r="BD24" s="24">
        <v>151912182</v>
      </c>
      <c r="BE24" s="24" t="s">
        <v>57</v>
      </c>
      <c r="BF24" s="76">
        <v>2</v>
      </c>
      <c r="BG24" s="77">
        <v>0</v>
      </c>
      <c r="BH24" s="77">
        <v>0</v>
      </c>
      <c r="BI24" s="77">
        <v>2</v>
      </c>
      <c r="BJ24" s="193"/>
      <c r="BK24" s="217"/>
      <c r="BL24" s="83">
        <v>152012182</v>
      </c>
      <c r="BM24" s="82" t="s">
        <v>56</v>
      </c>
      <c r="BN24" s="83">
        <v>2</v>
      </c>
      <c r="BO24" s="83">
        <v>0</v>
      </c>
      <c r="BP24" s="83">
        <v>0</v>
      </c>
      <c r="BQ24" s="60">
        <v>2</v>
      </c>
      <c r="BR24" s="182"/>
      <c r="BS24" s="217"/>
      <c r="BT24" s="50">
        <v>152112004</v>
      </c>
      <c r="BU24" s="51" t="s">
        <v>56</v>
      </c>
      <c r="BV24" s="52">
        <v>2</v>
      </c>
      <c r="BW24" s="53">
        <v>0</v>
      </c>
      <c r="BX24" s="53"/>
      <c r="BY24" s="53">
        <v>2</v>
      </c>
      <c r="BZ24" s="205"/>
      <c r="CA24" s="122"/>
    </row>
    <row r="25" spans="1:79" s="94" customFormat="1" ht="13.5" customHeight="1" x14ac:dyDescent="0.2">
      <c r="A25" s="271" t="s">
        <v>87</v>
      </c>
      <c r="B25" s="271"/>
      <c r="C25" s="83">
        <v>2</v>
      </c>
      <c r="D25" s="83">
        <v>0</v>
      </c>
      <c r="E25" s="83">
        <v>2</v>
      </c>
      <c r="F25" s="83">
        <v>2</v>
      </c>
      <c r="G25" s="221"/>
      <c r="H25" s="24" t="s">
        <v>255</v>
      </c>
      <c r="I25" s="24" t="s">
        <v>256</v>
      </c>
      <c r="J25" s="25">
        <v>2</v>
      </c>
      <c r="K25" s="26">
        <v>0</v>
      </c>
      <c r="L25" s="26">
        <v>2</v>
      </c>
      <c r="M25" s="26">
        <v>3</v>
      </c>
      <c r="N25" s="191"/>
      <c r="O25" s="228"/>
      <c r="P25" s="27"/>
      <c r="Q25" s="111" t="s">
        <v>321</v>
      </c>
      <c r="R25" s="29"/>
      <c r="S25" s="30"/>
      <c r="T25" s="30"/>
      <c r="U25" s="30">
        <v>2</v>
      </c>
      <c r="V25" s="193">
        <v>2</v>
      </c>
      <c r="W25" s="228"/>
      <c r="X25" s="86"/>
      <c r="Y25" s="84" t="s">
        <v>256</v>
      </c>
      <c r="Z25" s="85">
        <v>2</v>
      </c>
      <c r="AA25" s="87">
        <v>0</v>
      </c>
      <c r="AB25" s="87">
        <v>2</v>
      </c>
      <c r="AC25" s="88">
        <v>2</v>
      </c>
      <c r="AD25" s="224"/>
      <c r="AE25" s="228"/>
      <c r="AF25" s="24" t="s">
        <v>294</v>
      </c>
      <c r="AG25" s="24" t="s">
        <v>61</v>
      </c>
      <c r="AH25" s="76">
        <v>2</v>
      </c>
      <c r="AI25" s="77">
        <v>0</v>
      </c>
      <c r="AJ25" s="77">
        <v>2</v>
      </c>
      <c r="AK25" s="77">
        <v>2</v>
      </c>
      <c r="AL25" s="193"/>
      <c r="AM25" s="228"/>
      <c r="AN25" s="5"/>
      <c r="AO25" s="33" t="s">
        <v>295</v>
      </c>
      <c r="AP25" s="20">
        <v>2</v>
      </c>
      <c r="AQ25" s="20">
        <v>0</v>
      </c>
      <c r="AR25" s="20">
        <v>0</v>
      </c>
      <c r="AS25" s="20">
        <v>3</v>
      </c>
      <c r="AT25" s="177"/>
      <c r="AU25" s="228"/>
      <c r="AV25" s="174"/>
      <c r="AW25" s="179" t="s">
        <v>321</v>
      </c>
      <c r="AX25" s="173"/>
      <c r="AY25" s="173"/>
      <c r="AZ25" s="173"/>
      <c r="BA25" s="173">
        <v>2</v>
      </c>
      <c r="BB25" s="181">
        <v>2</v>
      </c>
      <c r="BC25" s="228"/>
      <c r="BD25" s="24" t="s">
        <v>308</v>
      </c>
      <c r="BE25" s="24" t="s">
        <v>256</v>
      </c>
      <c r="BF25" s="76">
        <v>2</v>
      </c>
      <c r="BG25" s="77">
        <v>0</v>
      </c>
      <c r="BH25" s="77">
        <v>2</v>
      </c>
      <c r="BI25" s="77">
        <v>3</v>
      </c>
      <c r="BJ25" s="193"/>
      <c r="BK25" s="228"/>
      <c r="BL25" s="83"/>
      <c r="BM25" s="35" t="s">
        <v>316</v>
      </c>
      <c r="BN25" s="83">
        <v>2</v>
      </c>
      <c r="BO25" s="83">
        <v>0</v>
      </c>
      <c r="BP25" s="83">
        <v>2</v>
      </c>
      <c r="BQ25" s="60">
        <v>2</v>
      </c>
      <c r="BR25" s="182"/>
      <c r="BS25" s="228"/>
      <c r="BT25" s="50" t="s">
        <v>219</v>
      </c>
      <c r="BU25" s="51" t="s">
        <v>220</v>
      </c>
      <c r="BV25" s="52">
        <v>3</v>
      </c>
      <c r="BW25" s="53">
        <v>0</v>
      </c>
      <c r="BX25" s="53">
        <v>3</v>
      </c>
      <c r="BY25" s="53">
        <v>4</v>
      </c>
      <c r="BZ25" s="205"/>
      <c r="CA25" s="123"/>
    </row>
    <row r="26" spans="1:79" ht="25.5" x14ac:dyDescent="0.2">
      <c r="A26" s="82" t="s">
        <v>88</v>
      </c>
      <c r="B26" s="96" t="s">
        <v>89</v>
      </c>
      <c r="C26" s="83">
        <v>2</v>
      </c>
      <c r="D26" s="83">
        <v>0</v>
      </c>
      <c r="E26" s="83">
        <v>2</v>
      </c>
      <c r="F26" s="83">
        <v>2</v>
      </c>
      <c r="G26" s="221"/>
      <c r="H26" s="24"/>
      <c r="I26" s="24" t="s">
        <v>257</v>
      </c>
      <c r="J26" s="25"/>
      <c r="K26" s="26"/>
      <c r="L26" s="26"/>
      <c r="M26" s="26"/>
      <c r="N26" s="191"/>
      <c r="O26" s="217"/>
      <c r="P26" s="128"/>
      <c r="Q26" s="111"/>
      <c r="R26" s="30"/>
      <c r="S26" s="30"/>
      <c r="T26" s="30"/>
      <c r="U26" s="30"/>
      <c r="V26" s="193"/>
      <c r="W26" s="217"/>
      <c r="X26" s="86"/>
      <c r="Y26" s="84"/>
      <c r="Z26" s="87"/>
      <c r="AA26" s="87"/>
      <c r="AB26" s="87"/>
      <c r="AC26" s="88"/>
      <c r="AD26" s="224"/>
      <c r="AE26" s="217"/>
      <c r="AF26" s="24"/>
      <c r="AG26" s="24"/>
      <c r="AH26" s="76"/>
      <c r="AI26" s="77"/>
      <c r="AJ26" s="77"/>
      <c r="AK26" s="77"/>
      <c r="AL26" s="193"/>
      <c r="AM26" s="217"/>
      <c r="AN26" s="5">
        <v>151711212</v>
      </c>
      <c r="AO26" s="33" t="s">
        <v>296</v>
      </c>
      <c r="AP26" s="20"/>
      <c r="AQ26" s="20"/>
      <c r="AR26" s="20"/>
      <c r="AS26" s="20"/>
      <c r="AT26" s="177"/>
      <c r="AU26" s="217"/>
      <c r="AV26" s="174"/>
      <c r="AW26" s="172"/>
      <c r="AX26" s="173"/>
      <c r="AY26" s="173"/>
      <c r="AZ26" s="173"/>
      <c r="BA26" s="173"/>
      <c r="BB26" s="181"/>
      <c r="BC26" s="217"/>
      <c r="BD26" s="24"/>
      <c r="BE26" s="187" t="s">
        <v>309</v>
      </c>
      <c r="BF26" s="76"/>
      <c r="BG26" s="77"/>
      <c r="BH26" s="77"/>
      <c r="BI26" s="77"/>
      <c r="BJ26" s="193"/>
      <c r="BK26" s="217"/>
      <c r="BL26" s="83">
        <v>152012208</v>
      </c>
      <c r="BM26" s="41" t="s">
        <v>317</v>
      </c>
      <c r="BN26" s="83">
        <v>2</v>
      </c>
      <c r="BO26" s="83">
        <v>0</v>
      </c>
      <c r="BP26" s="83">
        <v>2</v>
      </c>
      <c r="BQ26" s="60">
        <v>2</v>
      </c>
      <c r="BR26" s="182"/>
      <c r="BS26" s="217"/>
      <c r="BT26" s="21"/>
      <c r="BU26" s="22"/>
      <c r="BV26" s="23"/>
      <c r="BW26" s="23"/>
      <c r="BX26" s="23"/>
      <c r="BY26" s="23"/>
      <c r="BZ26" s="204"/>
      <c r="CA26" s="122"/>
    </row>
    <row r="27" spans="1:79" x14ac:dyDescent="0.2">
      <c r="A27" s="82" t="s">
        <v>90</v>
      </c>
      <c r="B27" s="96" t="s">
        <v>91</v>
      </c>
      <c r="C27" s="83">
        <v>2</v>
      </c>
      <c r="D27" s="83">
        <v>0</v>
      </c>
      <c r="E27" s="83">
        <v>2</v>
      </c>
      <c r="F27" s="83">
        <v>2</v>
      </c>
      <c r="G27" s="222"/>
      <c r="H27" s="24"/>
      <c r="I27" s="24" t="s">
        <v>258</v>
      </c>
      <c r="J27" s="25"/>
      <c r="K27" s="26"/>
      <c r="L27" s="26"/>
      <c r="M27" s="26"/>
      <c r="N27" s="191"/>
      <c r="O27" s="217"/>
      <c r="P27" s="27"/>
      <c r="Q27" s="28"/>
      <c r="R27" s="29"/>
      <c r="S27" s="30"/>
      <c r="T27" s="30"/>
      <c r="U27" s="30"/>
      <c r="V27" s="193"/>
      <c r="W27" s="217"/>
      <c r="X27" s="86"/>
      <c r="Y27" s="84"/>
      <c r="Z27" s="85"/>
      <c r="AA27" s="87"/>
      <c r="AB27" s="87"/>
      <c r="AC27" s="88"/>
      <c r="AD27" s="225"/>
      <c r="AE27" s="217"/>
      <c r="AF27" s="146"/>
      <c r="AG27" s="40"/>
      <c r="AH27" s="77"/>
      <c r="AI27" s="77"/>
      <c r="AJ27" s="77"/>
      <c r="AK27" s="148"/>
      <c r="AL27" s="193"/>
      <c r="AM27" s="217"/>
      <c r="AN27" s="5">
        <v>151711213</v>
      </c>
      <c r="AO27" s="33" t="s">
        <v>297</v>
      </c>
      <c r="AP27" s="20"/>
      <c r="AQ27" s="20"/>
      <c r="AR27" s="20"/>
      <c r="AS27" s="20"/>
      <c r="AT27" s="177"/>
      <c r="AU27" s="217"/>
      <c r="AV27" s="171"/>
      <c r="AW27" s="172"/>
      <c r="AX27" s="173"/>
      <c r="AY27" s="173"/>
      <c r="AZ27" s="173"/>
      <c r="BA27" s="173"/>
      <c r="BB27" s="177"/>
      <c r="BC27" s="217"/>
      <c r="BD27" s="24"/>
      <c r="BE27" s="187" t="s">
        <v>310</v>
      </c>
      <c r="BF27" s="76"/>
      <c r="BG27" s="77"/>
      <c r="BH27" s="77"/>
      <c r="BI27" s="77"/>
      <c r="BJ27" s="193"/>
      <c r="BK27" s="217"/>
      <c r="BL27" s="83">
        <v>152012209</v>
      </c>
      <c r="BM27" s="41" t="s">
        <v>318</v>
      </c>
      <c r="BN27" s="83">
        <v>2</v>
      </c>
      <c r="BO27" s="83">
        <v>0</v>
      </c>
      <c r="BP27" s="83">
        <v>2</v>
      </c>
      <c r="BQ27" s="60">
        <v>2</v>
      </c>
      <c r="BR27" s="182"/>
      <c r="BS27" s="217"/>
      <c r="BT27" s="199"/>
      <c r="BU27" s="200"/>
      <c r="BV27" s="53"/>
      <c r="BW27" s="53"/>
      <c r="BX27" s="53"/>
      <c r="BY27" s="53"/>
      <c r="BZ27" s="205"/>
      <c r="CA27" s="122"/>
    </row>
    <row r="28" spans="1:79" x14ac:dyDescent="0.2">
      <c r="A28" s="8"/>
      <c r="B28" s="9"/>
      <c r="C28" s="8">
        <f>SUM(C16:C25)</f>
        <v>23</v>
      </c>
      <c r="D28" s="8">
        <f>SUM(D16:D25)</f>
        <v>4</v>
      </c>
      <c r="E28" s="8">
        <f>SUM(E16:E25)</f>
        <v>20</v>
      </c>
      <c r="F28" s="8">
        <f>SUM(F16:F25)</f>
        <v>31</v>
      </c>
      <c r="G28" s="222"/>
      <c r="H28" s="146"/>
      <c r="I28" s="40"/>
      <c r="J28" s="160">
        <f t="shared" ref="J28:L28" si="8">SUM(J16:J25)</f>
        <v>19</v>
      </c>
      <c r="K28" s="160">
        <f t="shared" si="8"/>
        <v>4</v>
      </c>
      <c r="L28" s="160">
        <f t="shared" si="8"/>
        <v>16</v>
      </c>
      <c r="M28" s="160">
        <f>SUM(M16:M25)</f>
        <v>33</v>
      </c>
      <c r="N28" s="233">
        <v>6</v>
      </c>
      <c r="O28" s="217"/>
      <c r="P28" s="16"/>
      <c r="Q28" s="128"/>
      <c r="R28" s="163">
        <f t="shared" ref="R28:T28" si="9">SUM(R16:R25)</f>
        <v>14</v>
      </c>
      <c r="S28" s="163">
        <f t="shared" si="9"/>
        <v>4</v>
      </c>
      <c r="T28" s="163">
        <f t="shared" si="9"/>
        <v>14</v>
      </c>
      <c r="U28" s="163">
        <f>SUM(U16:U25)</f>
        <v>31</v>
      </c>
      <c r="V28" s="229">
        <f>SUM(V16:V25)</f>
        <v>8</v>
      </c>
      <c r="W28" s="217"/>
      <c r="X28" s="86"/>
      <c r="Y28" s="95"/>
      <c r="Z28" s="144">
        <f t="shared" ref="Z28:AB28" si="10">SUM(Z16:Z27)</f>
        <v>19</v>
      </c>
      <c r="AA28" s="144">
        <f t="shared" si="10"/>
        <v>2</v>
      </c>
      <c r="AB28" s="144">
        <f t="shared" si="10"/>
        <v>15</v>
      </c>
      <c r="AC28" s="144">
        <f>SUM(AC16:AC27)</f>
        <v>31</v>
      </c>
      <c r="AD28" s="234">
        <f>SUM(AD16:AD27)</f>
        <v>6</v>
      </c>
      <c r="AE28" s="217"/>
      <c r="AF28" s="146"/>
      <c r="AG28" s="40"/>
      <c r="AH28" s="8">
        <f t="shared" ref="AH28:AJ28" si="11">SUM(AH16:AH25)</f>
        <v>16</v>
      </c>
      <c r="AI28" s="8">
        <f t="shared" si="11"/>
        <v>4</v>
      </c>
      <c r="AJ28" s="8">
        <f t="shared" si="11"/>
        <v>13</v>
      </c>
      <c r="AK28" s="8">
        <f>SUM(AK16:AK25)</f>
        <v>31</v>
      </c>
      <c r="AL28" s="178">
        <f>SUM(AL16:AL25)</f>
        <v>10</v>
      </c>
      <c r="AM28" s="217"/>
      <c r="AN28" s="5"/>
      <c r="AO28" s="33"/>
      <c r="AP28" s="8">
        <f t="shared" ref="AP28:AR28" si="12">SUM(AP16:AP25)</f>
        <v>20</v>
      </c>
      <c r="AQ28" s="8">
        <f t="shared" si="12"/>
        <v>4</v>
      </c>
      <c r="AR28" s="8">
        <f t="shared" si="12"/>
        <v>15</v>
      </c>
      <c r="AS28" s="8">
        <f>SUM(AS16:AS25)</f>
        <v>33</v>
      </c>
      <c r="AT28" s="178">
        <f>SUM(AT16:AT25)</f>
        <v>6</v>
      </c>
      <c r="AU28" s="217"/>
      <c r="AV28" s="159"/>
      <c r="AW28" s="36"/>
      <c r="AX28" s="8">
        <f t="shared" ref="AX28:AZ28" si="13">SUM(AX16:AX25)</f>
        <v>14</v>
      </c>
      <c r="AY28" s="8">
        <f t="shared" si="13"/>
        <v>4</v>
      </c>
      <c r="AZ28" s="8">
        <f t="shared" si="13"/>
        <v>14</v>
      </c>
      <c r="BA28" s="8">
        <f>SUM(BA16:BA25)</f>
        <v>32</v>
      </c>
      <c r="BB28" s="178">
        <f>SUM(BB16:BB25)</f>
        <v>8</v>
      </c>
      <c r="BC28" s="217"/>
      <c r="BD28" s="146"/>
      <c r="BE28" s="40"/>
      <c r="BF28" s="235">
        <f t="shared" ref="BF28:BH28" si="14">SUM(BF16:BF25)</f>
        <v>19</v>
      </c>
      <c r="BG28" s="235">
        <f t="shared" si="14"/>
        <v>4</v>
      </c>
      <c r="BH28" s="235">
        <f t="shared" si="14"/>
        <v>16</v>
      </c>
      <c r="BI28" s="235">
        <f>SUM(BI16:BI25)</f>
        <v>34</v>
      </c>
      <c r="BJ28" s="151">
        <f>SUM(BJ16:BJ25)</f>
        <v>6</v>
      </c>
      <c r="BK28" s="217"/>
      <c r="BL28" s="83"/>
      <c r="BM28" s="82"/>
      <c r="BN28" s="8">
        <f t="shared" ref="BN28:BP28" si="15">SUM(BN16:BN25)</f>
        <v>6</v>
      </c>
      <c r="BO28" s="8">
        <f t="shared" si="15"/>
        <v>6</v>
      </c>
      <c r="BP28" s="8">
        <f t="shared" si="15"/>
        <v>7</v>
      </c>
      <c r="BQ28" s="8">
        <f>SUM(BQ16:BQ25)</f>
        <v>32</v>
      </c>
      <c r="BR28" s="178">
        <f>SUM(BR16:BR25)</f>
        <v>17</v>
      </c>
      <c r="BS28" s="217"/>
      <c r="BT28" s="21"/>
      <c r="BU28" s="57"/>
      <c r="BV28" s="8">
        <f t="shared" ref="BV28:BX28" si="16">SUM(BV16:BV25)</f>
        <v>15</v>
      </c>
      <c r="BW28" s="8">
        <f t="shared" si="16"/>
        <v>2</v>
      </c>
      <c r="BX28" s="8">
        <f t="shared" si="16"/>
        <v>14</v>
      </c>
      <c r="BY28" s="8">
        <f>SUM(BY16:BY25)</f>
        <v>34</v>
      </c>
      <c r="BZ28" s="178">
        <f>SUM(BZ16:BZ25)</f>
        <v>10</v>
      </c>
      <c r="CA28" s="122"/>
    </row>
    <row r="29" spans="1:79" x14ac:dyDescent="0.2">
      <c r="A29" s="269" t="s">
        <v>16</v>
      </c>
      <c r="B29" s="269"/>
      <c r="C29" s="269"/>
      <c r="D29" s="269"/>
      <c r="E29" s="269"/>
      <c r="F29" s="269"/>
      <c r="G29" s="222"/>
      <c r="H29" s="266" t="s">
        <v>214</v>
      </c>
      <c r="I29" s="266"/>
      <c r="J29" s="266"/>
      <c r="K29" s="266"/>
      <c r="L29" s="266"/>
      <c r="M29" s="266"/>
      <c r="N29" s="266"/>
      <c r="O29" s="217"/>
      <c r="P29" s="267" t="s">
        <v>214</v>
      </c>
      <c r="Q29" s="267"/>
      <c r="R29" s="267"/>
      <c r="S29" s="267"/>
      <c r="T29" s="267"/>
      <c r="U29" s="267"/>
      <c r="V29" s="267"/>
      <c r="W29" s="217"/>
      <c r="X29" s="295" t="s">
        <v>16</v>
      </c>
      <c r="Y29" s="295"/>
      <c r="Z29" s="295"/>
      <c r="AA29" s="295"/>
      <c r="AB29" s="295"/>
      <c r="AC29" s="295"/>
      <c r="AD29" s="295"/>
      <c r="AE29" s="217"/>
      <c r="AF29" s="266" t="s">
        <v>214</v>
      </c>
      <c r="AG29" s="266"/>
      <c r="AH29" s="266"/>
      <c r="AI29" s="266"/>
      <c r="AJ29" s="266"/>
      <c r="AK29" s="266"/>
      <c r="AL29" s="266"/>
      <c r="AM29" s="217"/>
      <c r="AN29" s="268" t="s">
        <v>16</v>
      </c>
      <c r="AO29" s="268"/>
      <c r="AP29" s="268"/>
      <c r="AQ29" s="268"/>
      <c r="AR29" s="268"/>
      <c r="AS29" s="268"/>
      <c r="AT29" s="268"/>
      <c r="AU29" s="217"/>
      <c r="AV29" s="269" t="s">
        <v>16</v>
      </c>
      <c r="AW29" s="269"/>
      <c r="AX29" s="269"/>
      <c r="AY29" s="269"/>
      <c r="AZ29" s="269"/>
      <c r="BA29" s="269"/>
      <c r="BB29" s="269"/>
      <c r="BC29" s="217"/>
      <c r="BD29" s="266" t="s">
        <v>16</v>
      </c>
      <c r="BE29" s="266"/>
      <c r="BF29" s="266"/>
      <c r="BG29" s="266"/>
      <c r="BH29" s="266"/>
      <c r="BI29" s="266"/>
      <c r="BJ29" s="266"/>
      <c r="BK29" s="217"/>
      <c r="BL29" s="269" t="s">
        <v>16</v>
      </c>
      <c r="BM29" s="269"/>
      <c r="BN29" s="269"/>
      <c r="BO29" s="269"/>
      <c r="BP29" s="269"/>
      <c r="BQ29" s="269"/>
      <c r="BR29" s="269"/>
      <c r="BS29" s="217"/>
      <c r="BT29" s="300" t="s">
        <v>214</v>
      </c>
      <c r="BU29" s="300"/>
      <c r="BV29" s="300"/>
      <c r="BW29" s="300"/>
      <c r="BX29" s="300"/>
      <c r="BY29" s="300"/>
      <c r="BZ29" s="300"/>
      <c r="CA29" s="122"/>
    </row>
    <row r="30" spans="1:79" ht="12.75" customHeight="1" x14ac:dyDescent="0.2">
      <c r="A30" s="82" t="s">
        <v>92</v>
      </c>
      <c r="B30" s="82" t="s">
        <v>93</v>
      </c>
      <c r="C30" s="83">
        <v>2</v>
      </c>
      <c r="D30" s="83">
        <v>0</v>
      </c>
      <c r="E30" s="83">
        <v>2</v>
      </c>
      <c r="F30" s="83">
        <v>2</v>
      </c>
      <c r="G30" s="222"/>
      <c r="H30" s="24">
        <v>151313551</v>
      </c>
      <c r="I30" s="24" t="s">
        <v>54</v>
      </c>
      <c r="J30" s="25">
        <v>2</v>
      </c>
      <c r="K30" s="26">
        <v>0</v>
      </c>
      <c r="L30" s="26">
        <v>2</v>
      </c>
      <c r="M30" s="26">
        <v>2</v>
      </c>
      <c r="N30" s="177"/>
      <c r="O30" s="217"/>
      <c r="P30" s="27" t="s">
        <v>92</v>
      </c>
      <c r="Q30" s="28" t="s">
        <v>232</v>
      </c>
      <c r="R30" s="29">
        <v>2</v>
      </c>
      <c r="S30" s="30">
        <v>0</v>
      </c>
      <c r="T30" s="30">
        <v>2</v>
      </c>
      <c r="U30" s="30">
        <v>2</v>
      </c>
      <c r="V30" s="229"/>
      <c r="W30" s="217"/>
      <c r="X30" s="99" t="s">
        <v>279</v>
      </c>
      <c r="Y30" s="93" t="s">
        <v>280</v>
      </c>
      <c r="Z30" s="99">
        <v>2</v>
      </c>
      <c r="AA30" s="99">
        <v>0</v>
      </c>
      <c r="AB30" s="99">
        <v>2</v>
      </c>
      <c r="AC30" s="99">
        <v>2</v>
      </c>
      <c r="AD30" s="226"/>
      <c r="AE30" s="217"/>
      <c r="AF30" s="236">
        <v>151011208</v>
      </c>
      <c r="AG30" s="43" t="s">
        <v>325</v>
      </c>
      <c r="AH30" s="44">
        <v>2</v>
      </c>
      <c r="AI30" s="44">
        <v>0</v>
      </c>
      <c r="AJ30" s="44">
        <v>2</v>
      </c>
      <c r="AK30" s="44">
        <v>2</v>
      </c>
      <c r="AL30" s="191"/>
      <c r="AM30" s="217"/>
      <c r="AN30" s="5">
        <v>151011208</v>
      </c>
      <c r="AO30" s="33" t="s">
        <v>300</v>
      </c>
      <c r="AP30" s="197">
        <v>2</v>
      </c>
      <c r="AQ30" s="197">
        <v>0</v>
      </c>
      <c r="AR30" s="197">
        <v>2</v>
      </c>
      <c r="AS30" s="5">
        <v>2</v>
      </c>
      <c r="AT30" s="177"/>
      <c r="AU30" s="217"/>
      <c r="AV30" s="175">
        <v>151813551</v>
      </c>
      <c r="AW30" s="172" t="s">
        <v>345</v>
      </c>
      <c r="AX30" s="173">
        <v>2</v>
      </c>
      <c r="AY30" s="173">
        <v>0</v>
      </c>
      <c r="AZ30" s="173">
        <v>2</v>
      </c>
      <c r="BA30" s="173">
        <v>2</v>
      </c>
      <c r="BB30" s="177"/>
      <c r="BC30" s="217"/>
      <c r="BD30" s="24">
        <v>151011208</v>
      </c>
      <c r="BE30" s="24" t="s">
        <v>311</v>
      </c>
      <c r="BF30" s="25">
        <v>2</v>
      </c>
      <c r="BG30" s="26">
        <v>0</v>
      </c>
      <c r="BH30" s="26">
        <v>2</v>
      </c>
      <c r="BI30" s="26">
        <v>2</v>
      </c>
      <c r="BJ30" s="191"/>
      <c r="BK30" s="217"/>
      <c r="BL30" s="83">
        <v>151011208</v>
      </c>
      <c r="BM30" s="82" t="s">
        <v>93</v>
      </c>
      <c r="BN30" s="83">
        <v>2</v>
      </c>
      <c r="BO30" s="83">
        <v>0</v>
      </c>
      <c r="BP30" s="83">
        <v>2</v>
      </c>
      <c r="BQ30" s="60">
        <v>2</v>
      </c>
      <c r="BR30" s="182"/>
      <c r="BS30" s="217"/>
      <c r="BT30" s="50">
        <v>151011208</v>
      </c>
      <c r="BU30" s="51" t="s">
        <v>93</v>
      </c>
      <c r="BV30" s="52">
        <v>2</v>
      </c>
      <c r="BW30" s="53">
        <v>0</v>
      </c>
      <c r="BX30" s="53">
        <v>2</v>
      </c>
      <c r="BY30" s="53">
        <v>2</v>
      </c>
      <c r="BZ30" s="205"/>
      <c r="CA30" s="122"/>
    </row>
    <row r="31" spans="1:79" x14ac:dyDescent="0.2">
      <c r="A31" s="43" t="s">
        <v>94</v>
      </c>
      <c r="B31" s="43" t="s">
        <v>95</v>
      </c>
      <c r="C31" s="90">
        <v>3</v>
      </c>
      <c r="D31" s="90">
        <v>2</v>
      </c>
      <c r="E31" s="90">
        <v>4</v>
      </c>
      <c r="F31" s="90">
        <v>7</v>
      </c>
      <c r="G31" s="222"/>
      <c r="H31" s="24"/>
      <c r="I31" s="111" t="s">
        <v>321</v>
      </c>
      <c r="J31" s="47"/>
      <c r="K31" s="26"/>
      <c r="L31" s="26"/>
      <c r="M31" s="26">
        <v>7</v>
      </c>
      <c r="N31" s="177">
        <v>7</v>
      </c>
      <c r="O31" s="217"/>
      <c r="P31" s="27"/>
      <c r="Q31" s="111" t="s">
        <v>321</v>
      </c>
      <c r="R31" s="29"/>
      <c r="S31" s="30"/>
      <c r="T31" s="30"/>
      <c r="U31" s="30">
        <v>7</v>
      </c>
      <c r="V31" s="193">
        <v>7</v>
      </c>
      <c r="W31" s="217"/>
      <c r="X31" s="88"/>
      <c r="Y31" s="143" t="s">
        <v>321</v>
      </c>
      <c r="Z31" s="85"/>
      <c r="AA31" s="85"/>
      <c r="AB31" s="85"/>
      <c r="AC31" s="88">
        <v>7</v>
      </c>
      <c r="AD31" s="225">
        <v>7</v>
      </c>
      <c r="AE31" s="217"/>
      <c r="AF31" s="236"/>
      <c r="AG31" s="147" t="s">
        <v>321</v>
      </c>
      <c r="AH31" s="44"/>
      <c r="AI31" s="44"/>
      <c r="AJ31" s="44"/>
      <c r="AK31" s="44">
        <v>7</v>
      </c>
      <c r="AL31" s="191">
        <v>7</v>
      </c>
      <c r="AM31" s="217"/>
      <c r="AN31" s="5">
        <v>151713237</v>
      </c>
      <c r="AO31" s="33" t="s">
        <v>299</v>
      </c>
      <c r="AP31" s="197">
        <v>3</v>
      </c>
      <c r="AQ31" s="197">
        <v>0</v>
      </c>
      <c r="AR31" s="197">
        <v>3</v>
      </c>
      <c r="AS31" s="5">
        <v>4</v>
      </c>
      <c r="AT31" s="178"/>
      <c r="AU31" s="217"/>
      <c r="AV31" s="175">
        <v>151813234</v>
      </c>
      <c r="AW31" s="172" t="s">
        <v>342</v>
      </c>
      <c r="AX31" s="173">
        <v>4</v>
      </c>
      <c r="AY31" s="173">
        <v>0</v>
      </c>
      <c r="AZ31" s="173">
        <v>4</v>
      </c>
      <c r="BA31" s="173">
        <v>6</v>
      </c>
      <c r="BB31" s="177"/>
      <c r="BC31" s="217"/>
      <c r="BD31" s="24"/>
      <c r="BE31" s="184" t="s">
        <v>321</v>
      </c>
      <c r="BF31" s="25"/>
      <c r="BG31" s="26"/>
      <c r="BH31" s="26"/>
      <c r="BI31" s="26">
        <v>7</v>
      </c>
      <c r="BJ31" s="191">
        <v>7</v>
      </c>
      <c r="BK31" s="217"/>
      <c r="BL31" s="83"/>
      <c r="BM31" s="179" t="s">
        <v>321</v>
      </c>
      <c r="BN31" s="83"/>
      <c r="BO31" s="83"/>
      <c r="BP31" s="83"/>
      <c r="BQ31" s="60">
        <v>7</v>
      </c>
      <c r="BR31" s="182">
        <v>7</v>
      </c>
      <c r="BS31" s="217"/>
      <c r="BT31" s="50"/>
      <c r="BU31" s="147" t="s">
        <v>321</v>
      </c>
      <c r="BV31" s="52"/>
      <c r="BW31" s="53"/>
      <c r="BX31" s="53"/>
      <c r="BY31" s="53">
        <v>7</v>
      </c>
      <c r="BZ31" s="205">
        <v>7</v>
      </c>
      <c r="CA31" s="122"/>
    </row>
    <row r="32" spans="1:79" x14ac:dyDescent="0.2">
      <c r="A32" s="82" t="s">
        <v>96</v>
      </c>
      <c r="B32" s="82" t="s">
        <v>97</v>
      </c>
      <c r="C32" s="83">
        <v>3</v>
      </c>
      <c r="D32" s="83">
        <v>0</v>
      </c>
      <c r="E32" s="83">
        <v>3</v>
      </c>
      <c r="F32" s="83">
        <v>4</v>
      </c>
      <c r="G32" s="222"/>
      <c r="H32" s="24"/>
      <c r="I32" s="111" t="s">
        <v>321</v>
      </c>
      <c r="J32" s="25"/>
      <c r="K32" s="26"/>
      <c r="L32" s="26"/>
      <c r="M32" s="26">
        <v>4</v>
      </c>
      <c r="N32" s="177">
        <v>4</v>
      </c>
      <c r="O32" s="217"/>
      <c r="P32" s="27"/>
      <c r="Q32" s="111" t="s">
        <v>321</v>
      </c>
      <c r="R32" s="29"/>
      <c r="S32" s="30"/>
      <c r="T32" s="30"/>
      <c r="U32" s="30">
        <v>4</v>
      </c>
      <c r="V32" s="193">
        <v>4</v>
      </c>
      <c r="W32" s="217"/>
      <c r="X32" s="86"/>
      <c r="Y32" s="143" t="s">
        <v>321</v>
      </c>
      <c r="Z32" s="87"/>
      <c r="AA32" s="85"/>
      <c r="AB32" s="87"/>
      <c r="AC32" s="88">
        <v>4</v>
      </c>
      <c r="AD32" s="225">
        <v>4</v>
      </c>
      <c r="AE32" s="217"/>
      <c r="AF32" s="45"/>
      <c r="AG32" s="147" t="s">
        <v>321</v>
      </c>
      <c r="AH32" s="44"/>
      <c r="AI32" s="44"/>
      <c r="AJ32" s="46"/>
      <c r="AK32" s="44">
        <v>4</v>
      </c>
      <c r="AL32" s="237">
        <v>4</v>
      </c>
      <c r="AM32" s="217"/>
      <c r="AN32" s="5"/>
      <c r="AO32" s="158" t="s">
        <v>321</v>
      </c>
      <c r="AP32" s="197"/>
      <c r="AQ32" s="197"/>
      <c r="AR32" s="197"/>
      <c r="AS32" s="5">
        <v>4</v>
      </c>
      <c r="AT32" s="232">
        <v>4</v>
      </c>
      <c r="AU32" s="217"/>
      <c r="AV32" s="175">
        <v>151813231</v>
      </c>
      <c r="AW32" s="172" t="s">
        <v>343</v>
      </c>
      <c r="AX32" s="173">
        <v>3</v>
      </c>
      <c r="AY32" s="173">
        <v>0</v>
      </c>
      <c r="AZ32" s="173">
        <v>3</v>
      </c>
      <c r="BA32" s="173">
        <v>4</v>
      </c>
      <c r="BB32" s="177"/>
      <c r="BC32" s="217"/>
      <c r="BD32" s="24"/>
      <c r="BE32" s="184" t="s">
        <v>321</v>
      </c>
      <c r="BF32" s="25"/>
      <c r="BG32" s="26"/>
      <c r="BH32" s="26"/>
      <c r="BI32" s="26">
        <v>4</v>
      </c>
      <c r="BJ32" s="191">
        <v>4</v>
      </c>
      <c r="BK32" s="217"/>
      <c r="BL32" s="83"/>
      <c r="BM32" s="179" t="s">
        <v>321</v>
      </c>
      <c r="BN32" s="83"/>
      <c r="BO32" s="83"/>
      <c r="BP32" s="83"/>
      <c r="BQ32" s="60">
        <v>4</v>
      </c>
      <c r="BR32" s="182">
        <v>4</v>
      </c>
      <c r="BS32" s="217"/>
      <c r="BT32" s="50"/>
      <c r="BU32" s="147" t="s">
        <v>321</v>
      </c>
      <c r="BV32" s="52"/>
      <c r="BW32" s="53"/>
      <c r="BX32" s="53"/>
      <c r="BY32" s="53">
        <v>4</v>
      </c>
      <c r="BZ32" s="205">
        <v>4</v>
      </c>
      <c r="CA32" s="122"/>
    </row>
    <row r="33" spans="1:79" x14ac:dyDescent="0.2">
      <c r="A33" s="43" t="s">
        <v>98</v>
      </c>
      <c r="B33" s="43" t="s">
        <v>99</v>
      </c>
      <c r="C33" s="90">
        <v>3</v>
      </c>
      <c r="D33" s="90">
        <v>0</v>
      </c>
      <c r="E33" s="90">
        <v>3</v>
      </c>
      <c r="F33" s="90">
        <v>4</v>
      </c>
      <c r="G33" s="222"/>
      <c r="H33" s="24">
        <v>151313247</v>
      </c>
      <c r="I33" s="24" t="s">
        <v>259</v>
      </c>
      <c r="J33" s="25">
        <v>2</v>
      </c>
      <c r="K33" s="26">
        <v>2</v>
      </c>
      <c r="L33" s="26">
        <v>3</v>
      </c>
      <c r="M33" s="26">
        <v>4</v>
      </c>
      <c r="N33" s="177"/>
      <c r="O33" s="217"/>
      <c r="P33" s="27"/>
      <c r="Q33" s="111" t="s">
        <v>321</v>
      </c>
      <c r="R33" s="29"/>
      <c r="S33" s="30"/>
      <c r="T33" s="30"/>
      <c r="U33" s="30">
        <v>4</v>
      </c>
      <c r="V33" s="193">
        <v>4</v>
      </c>
      <c r="W33" s="217"/>
      <c r="X33" s="86"/>
      <c r="Y33" s="143" t="s">
        <v>321</v>
      </c>
      <c r="Z33" s="87"/>
      <c r="AA33" s="87"/>
      <c r="AB33" s="87"/>
      <c r="AC33" s="88">
        <v>4</v>
      </c>
      <c r="AD33" s="225">
        <v>4</v>
      </c>
      <c r="AE33" s="217"/>
      <c r="AF33" s="45"/>
      <c r="AG33" s="147" t="s">
        <v>321</v>
      </c>
      <c r="AH33" s="44"/>
      <c r="AI33" s="44"/>
      <c r="AJ33" s="44"/>
      <c r="AK33" s="44">
        <v>4</v>
      </c>
      <c r="AL33" s="233">
        <v>4</v>
      </c>
      <c r="AM33" s="217"/>
      <c r="AN33" s="5"/>
      <c r="AO33" s="158" t="s">
        <v>321</v>
      </c>
      <c r="AP33" s="197"/>
      <c r="AQ33" s="197"/>
      <c r="AR33" s="197"/>
      <c r="AS33" s="5">
        <v>4</v>
      </c>
      <c r="AT33" s="238">
        <v>4</v>
      </c>
      <c r="AU33" s="217"/>
      <c r="AV33" s="175">
        <v>151813554</v>
      </c>
      <c r="AW33" s="172" t="s">
        <v>344</v>
      </c>
      <c r="AX33" s="173">
        <v>3</v>
      </c>
      <c r="AY33" s="173">
        <v>2</v>
      </c>
      <c r="AZ33" s="173">
        <v>4</v>
      </c>
      <c r="BA33" s="173">
        <v>5</v>
      </c>
      <c r="BB33" s="177"/>
      <c r="BC33" s="217"/>
      <c r="BD33" s="24">
        <v>151913555</v>
      </c>
      <c r="BE33" s="186" t="s">
        <v>306</v>
      </c>
      <c r="BF33" s="25">
        <v>3</v>
      </c>
      <c r="BG33" s="26">
        <v>0</v>
      </c>
      <c r="BH33" s="26">
        <v>3</v>
      </c>
      <c r="BI33" s="26">
        <v>5</v>
      </c>
      <c r="BJ33" s="191"/>
      <c r="BK33" s="217"/>
      <c r="BL33" s="83"/>
      <c r="BM33" s="179" t="s">
        <v>321</v>
      </c>
      <c r="BN33" s="83"/>
      <c r="BO33" s="83"/>
      <c r="BP33" s="83"/>
      <c r="BQ33" s="60">
        <v>4</v>
      </c>
      <c r="BR33" s="182">
        <v>4</v>
      </c>
      <c r="BS33" s="217"/>
      <c r="BT33" s="50"/>
      <c r="BU33" s="147" t="s">
        <v>321</v>
      </c>
      <c r="BV33" s="52"/>
      <c r="BW33" s="53"/>
      <c r="BX33" s="53"/>
      <c r="BY33" s="53">
        <v>4</v>
      </c>
      <c r="BZ33" s="205">
        <v>4</v>
      </c>
      <c r="CA33" s="122"/>
    </row>
    <row r="34" spans="1:79" s="94" customFormat="1" x14ac:dyDescent="0.2">
      <c r="A34" s="82" t="s">
        <v>100</v>
      </c>
      <c r="B34" s="82" t="s">
        <v>101</v>
      </c>
      <c r="C34" s="83">
        <v>2</v>
      </c>
      <c r="D34" s="83">
        <v>0</v>
      </c>
      <c r="E34" s="83">
        <v>2</v>
      </c>
      <c r="F34" s="83">
        <v>3</v>
      </c>
      <c r="G34" s="239"/>
      <c r="H34" s="24">
        <v>151314554</v>
      </c>
      <c r="I34" s="24" t="s">
        <v>260</v>
      </c>
      <c r="J34" s="25">
        <v>3</v>
      </c>
      <c r="K34" s="26">
        <v>0</v>
      </c>
      <c r="L34" s="26">
        <v>3</v>
      </c>
      <c r="M34" s="26">
        <v>5</v>
      </c>
      <c r="N34" s="177"/>
      <c r="O34" s="228"/>
      <c r="P34" s="27"/>
      <c r="Q34" s="111" t="s">
        <v>321</v>
      </c>
      <c r="R34" s="29"/>
      <c r="S34" s="30"/>
      <c r="T34" s="30"/>
      <c r="U34" s="30">
        <v>3</v>
      </c>
      <c r="V34" s="193">
        <v>3</v>
      </c>
      <c r="W34" s="228"/>
      <c r="X34" s="262">
        <v>151514561</v>
      </c>
      <c r="Y34" s="263" t="s">
        <v>358</v>
      </c>
      <c r="Z34" s="264">
        <v>2</v>
      </c>
      <c r="AA34" s="264">
        <v>0</v>
      </c>
      <c r="AB34" s="264">
        <v>2</v>
      </c>
      <c r="AC34" s="88">
        <v>3</v>
      </c>
      <c r="AD34" s="225"/>
      <c r="AE34" s="228"/>
      <c r="AF34" s="90">
        <v>151616377</v>
      </c>
      <c r="AG34" s="61" t="s">
        <v>101</v>
      </c>
      <c r="AH34" s="44">
        <v>3</v>
      </c>
      <c r="AI34" s="44">
        <v>0</v>
      </c>
      <c r="AJ34" s="44">
        <v>3</v>
      </c>
      <c r="AK34" s="44">
        <v>4</v>
      </c>
      <c r="AL34" s="240"/>
      <c r="AM34" s="228"/>
      <c r="AN34" s="20">
        <v>151715343</v>
      </c>
      <c r="AO34" s="196" t="s">
        <v>303</v>
      </c>
      <c r="AP34" s="197">
        <v>2</v>
      </c>
      <c r="AQ34" s="197">
        <v>0</v>
      </c>
      <c r="AR34" s="197">
        <v>2</v>
      </c>
      <c r="AS34" s="197">
        <v>3</v>
      </c>
      <c r="AT34" s="238"/>
      <c r="AU34" s="228"/>
      <c r="AV34" s="175"/>
      <c r="AW34" s="179" t="s">
        <v>321</v>
      </c>
      <c r="AX34" s="173">
        <v>3</v>
      </c>
      <c r="AY34" s="173">
        <v>0</v>
      </c>
      <c r="AZ34" s="173"/>
      <c r="BA34" s="173">
        <v>3</v>
      </c>
      <c r="BB34" s="177">
        <v>3</v>
      </c>
      <c r="BC34" s="228"/>
      <c r="BD34" s="24"/>
      <c r="BE34" s="184" t="s">
        <v>321</v>
      </c>
      <c r="BF34" s="25"/>
      <c r="BG34" s="26"/>
      <c r="BH34" s="26"/>
      <c r="BI34" s="26">
        <v>3</v>
      </c>
      <c r="BJ34" s="191">
        <v>3</v>
      </c>
      <c r="BK34" s="228"/>
      <c r="BL34" s="83"/>
      <c r="BM34" s="179" t="s">
        <v>321</v>
      </c>
      <c r="BN34" s="83"/>
      <c r="BO34" s="83"/>
      <c r="BP34" s="83"/>
      <c r="BQ34" s="60">
        <v>3</v>
      </c>
      <c r="BR34" s="182">
        <v>3</v>
      </c>
      <c r="BS34" s="228"/>
      <c r="BT34" s="50"/>
      <c r="BU34" s="147" t="s">
        <v>321</v>
      </c>
      <c r="BV34" s="52"/>
      <c r="BW34" s="53"/>
      <c r="BX34" s="53"/>
      <c r="BY34" s="53">
        <v>3</v>
      </c>
      <c r="BZ34" s="205">
        <v>3</v>
      </c>
      <c r="CA34" s="123"/>
    </row>
    <row r="35" spans="1:79" x14ac:dyDescent="0.2">
      <c r="A35" s="43" t="s">
        <v>102</v>
      </c>
      <c r="B35" s="43" t="s">
        <v>18</v>
      </c>
      <c r="C35" s="90">
        <v>2</v>
      </c>
      <c r="D35" s="90">
        <v>2</v>
      </c>
      <c r="E35" s="90">
        <v>3</v>
      </c>
      <c r="F35" s="90">
        <v>5</v>
      </c>
      <c r="G35" s="221"/>
      <c r="H35" s="24"/>
      <c r="I35" s="111" t="s">
        <v>321</v>
      </c>
      <c r="J35" s="25"/>
      <c r="K35" s="26"/>
      <c r="L35" s="26"/>
      <c r="M35" s="26">
        <v>5</v>
      </c>
      <c r="N35" s="177">
        <v>5</v>
      </c>
      <c r="O35" s="217"/>
      <c r="P35" s="27"/>
      <c r="Q35" s="111" t="s">
        <v>321</v>
      </c>
      <c r="R35" s="29"/>
      <c r="S35" s="30"/>
      <c r="T35" s="30"/>
      <c r="U35" s="30">
        <v>5</v>
      </c>
      <c r="V35" s="193">
        <v>5</v>
      </c>
      <c r="W35" s="217"/>
      <c r="X35" s="86"/>
      <c r="Y35" s="143" t="s">
        <v>321</v>
      </c>
      <c r="Z35" s="87"/>
      <c r="AA35" s="87"/>
      <c r="AB35" s="87"/>
      <c r="AC35" s="88">
        <v>5</v>
      </c>
      <c r="AD35" s="225">
        <v>5</v>
      </c>
      <c r="AE35" s="217"/>
      <c r="AF35" s="241">
        <v>151613246</v>
      </c>
      <c r="AG35" s="43" t="s">
        <v>18</v>
      </c>
      <c r="AH35" s="44">
        <v>2</v>
      </c>
      <c r="AI35" s="44">
        <v>2</v>
      </c>
      <c r="AJ35" s="44">
        <v>3</v>
      </c>
      <c r="AK35" s="44">
        <v>4</v>
      </c>
      <c r="AL35" s="240"/>
      <c r="AM35" s="217"/>
      <c r="AN35" s="48">
        <v>151714554</v>
      </c>
      <c r="AO35" s="201" t="s">
        <v>18</v>
      </c>
      <c r="AP35" s="197">
        <v>3</v>
      </c>
      <c r="AQ35" s="197">
        <v>0</v>
      </c>
      <c r="AR35" s="197">
        <v>3</v>
      </c>
      <c r="AS35" s="197">
        <v>4</v>
      </c>
      <c r="AT35" s="238"/>
      <c r="AU35" s="217"/>
      <c r="AV35" s="175">
        <v>151813553</v>
      </c>
      <c r="AW35" s="172" t="s">
        <v>341</v>
      </c>
      <c r="AX35" s="173">
        <v>2</v>
      </c>
      <c r="AY35" s="173">
        <v>2</v>
      </c>
      <c r="AZ35" s="173">
        <v>3</v>
      </c>
      <c r="BA35" s="173">
        <v>5</v>
      </c>
      <c r="BB35" s="177"/>
      <c r="BC35" s="217"/>
      <c r="BD35" s="24">
        <v>151913556</v>
      </c>
      <c r="BE35" s="24" t="s">
        <v>307</v>
      </c>
      <c r="BF35" s="25">
        <v>3</v>
      </c>
      <c r="BG35" s="26">
        <v>0</v>
      </c>
      <c r="BH35" s="26">
        <v>3</v>
      </c>
      <c r="BI35" s="26">
        <v>4</v>
      </c>
      <c r="BJ35" s="191"/>
      <c r="BK35" s="217"/>
      <c r="BL35" s="83"/>
      <c r="BM35" s="179" t="s">
        <v>321</v>
      </c>
      <c r="BN35" s="83"/>
      <c r="BO35" s="83"/>
      <c r="BP35" s="83"/>
      <c r="BQ35" s="60">
        <v>5</v>
      </c>
      <c r="BR35" s="182">
        <v>5</v>
      </c>
      <c r="BS35" s="217"/>
      <c r="BT35" s="50">
        <v>152113019</v>
      </c>
      <c r="BU35" s="51" t="s">
        <v>23</v>
      </c>
      <c r="BV35" s="52">
        <v>3</v>
      </c>
      <c r="BW35" s="53">
        <v>0</v>
      </c>
      <c r="BX35" s="53">
        <v>3</v>
      </c>
      <c r="BY35" s="53">
        <v>4</v>
      </c>
      <c r="BZ35" s="205"/>
      <c r="CA35" s="122"/>
    </row>
    <row r="36" spans="1:79" x14ac:dyDescent="0.2">
      <c r="A36" s="43" t="s">
        <v>103</v>
      </c>
      <c r="B36" s="43" t="s">
        <v>104</v>
      </c>
      <c r="C36" s="90">
        <v>2</v>
      </c>
      <c r="D36" s="90">
        <v>0</v>
      </c>
      <c r="E36" s="90">
        <v>2</v>
      </c>
      <c r="F36" s="90">
        <v>3</v>
      </c>
      <c r="G36" s="222"/>
      <c r="H36" s="24"/>
      <c r="I36" s="111" t="s">
        <v>321</v>
      </c>
      <c r="J36" s="25"/>
      <c r="K36" s="26"/>
      <c r="L36" s="26"/>
      <c r="M36" s="26">
        <v>3</v>
      </c>
      <c r="N36" s="177">
        <v>3</v>
      </c>
      <c r="O36" s="217"/>
      <c r="P36" s="27"/>
      <c r="Q36" s="111" t="s">
        <v>321</v>
      </c>
      <c r="R36" s="29"/>
      <c r="S36" s="30"/>
      <c r="T36" s="30"/>
      <c r="U36" s="30">
        <v>3</v>
      </c>
      <c r="V36" s="193">
        <v>3</v>
      </c>
      <c r="W36" s="217"/>
      <c r="X36" s="99"/>
      <c r="Y36" s="93"/>
      <c r="Z36" s="99"/>
      <c r="AA36" s="99"/>
      <c r="AB36" s="99"/>
      <c r="AC36" s="107">
        <v>3</v>
      </c>
      <c r="AD36" s="242">
        <v>3</v>
      </c>
      <c r="AE36" s="217"/>
      <c r="AF36" s="45"/>
      <c r="AG36" s="147" t="s">
        <v>321</v>
      </c>
      <c r="AH36" s="44"/>
      <c r="AI36" s="44"/>
      <c r="AJ36" s="44"/>
      <c r="AK36" s="44">
        <v>3</v>
      </c>
      <c r="AL36" s="240">
        <v>3</v>
      </c>
      <c r="AM36" s="217"/>
      <c r="AN36" s="5"/>
      <c r="AO36" s="158" t="s">
        <v>321</v>
      </c>
      <c r="AP36" s="197"/>
      <c r="AQ36" s="197"/>
      <c r="AR36" s="197"/>
      <c r="AS36" s="5">
        <v>3</v>
      </c>
      <c r="AT36" s="238">
        <v>3</v>
      </c>
      <c r="AU36" s="217"/>
      <c r="AV36" s="175"/>
      <c r="AW36" s="179" t="s">
        <v>321</v>
      </c>
      <c r="AX36" s="173"/>
      <c r="AY36" s="173"/>
      <c r="AZ36" s="173"/>
      <c r="BA36" s="173">
        <v>3</v>
      </c>
      <c r="BB36" s="177">
        <v>3</v>
      </c>
      <c r="BC36" s="217"/>
      <c r="BD36" s="24"/>
      <c r="BE36" s="184" t="s">
        <v>321</v>
      </c>
      <c r="BF36" s="25"/>
      <c r="BG36" s="26"/>
      <c r="BH36" s="26"/>
      <c r="BI36" s="26">
        <v>3</v>
      </c>
      <c r="BJ36" s="191">
        <v>3</v>
      </c>
      <c r="BK36" s="217"/>
      <c r="BL36" s="83">
        <v>152013553</v>
      </c>
      <c r="BM36" s="82" t="s">
        <v>320</v>
      </c>
      <c r="BN36" s="83">
        <v>4</v>
      </c>
      <c r="BO36" s="83">
        <v>8</v>
      </c>
      <c r="BP36" s="83">
        <v>8</v>
      </c>
      <c r="BQ36" s="60">
        <v>12</v>
      </c>
      <c r="BR36" s="182"/>
      <c r="BS36" s="217"/>
      <c r="BT36" s="50"/>
      <c r="BU36" s="147" t="s">
        <v>321</v>
      </c>
      <c r="BV36" s="52"/>
      <c r="BW36" s="53"/>
      <c r="BX36" s="53"/>
      <c r="BY36" s="53">
        <v>3</v>
      </c>
      <c r="BZ36" s="205">
        <v>3</v>
      </c>
      <c r="CA36" s="122"/>
    </row>
    <row r="37" spans="1:79" x14ac:dyDescent="0.2">
      <c r="A37" s="43" t="s">
        <v>105</v>
      </c>
      <c r="B37" s="43" t="s">
        <v>106</v>
      </c>
      <c r="C37" s="90">
        <v>2</v>
      </c>
      <c r="D37" s="90">
        <v>0</v>
      </c>
      <c r="E37" s="90">
        <v>0</v>
      </c>
      <c r="F37" s="90">
        <v>2</v>
      </c>
      <c r="G37" s="222"/>
      <c r="H37" s="24"/>
      <c r="I37" s="111" t="s">
        <v>321</v>
      </c>
      <c r="J37" s="25"/>
      <c r="K37" s="26"/>
      <c r="L37" s="26"/>
      <c r="M37" s="26">
        <v>2</v>
      </c>
      <c r="N37" s="177">
        <v>2</v>
      </c>
      <c r="O37" s="217"/>
      <c r="P37" s="128"/>
      <c r="Q37" s="111" t="s">
        <v>321</v>
      </c>
      <c r="R37" s="30"/>
      <c r="S37" s="30"/>
      <c r="T37" s="30"/>
      <c r="U37" s="30">
        <v>2</v>
      </c>
      <c r="V37" s="193">
        <v>2</v>
      </c>
      <c r="W37" s="217"/>
      <c r="X37" s="86"/>
      <c r="Y37" s="102"/>
      <c r="Z37" s="87"/>
      <c r="AA37" s="87"/>
      <c r="AB37" s="87"/>
      <c r="AC37" s="88">
        <v>2</v>
      </c>
      <c r="AD37" s="225">
        <v>2</v>
      </c>
      <c r="AE37" s="217"/>
      <c r="AF37" s="241"/>
      <c r="AG37" s="147" t="s">
        <v>321</v>
      </c>
      <c r="AH37" s="44"/>
      <c r="AI37" s="44"/>
      <c r="AJ37" s="44"/>
      <c r="AK37" s="44">
        <v>2</v>
      </c>
      <c r="AL37" s="240">
        <v>2</v>
      </c>
      <c r="AM37" s="217"/>
      <c r="AN37" s="5"/>
      <c r="AO37" s="158" t="s">
        <v>321</v>
      </c>
      <c r="AP37" s="197"/>
      <c r="AQ37" s="197"/>
      <c r="AR37" s="197"/>
      <c r="AS37" s="5">
        <v>2</v>
      </c>
      <c r="AT37" s="238">
        <v>2</v>
      </c>
      <c r="AU37" s="217"/>
      <c r="AV37" s="175"/>
      <c r="AW37" s="179" t="s">
        <v>321</v>
      </c>
      <c r="AX37" s="173"/>
      <c r="AY37" s="173"/>
      <c r="AZ37" s="173"/>
      <c r="BA37" s="173">
        <v>2</v>
      </c>
      <c r="BB37" s="177">
        <v>2</v>
      </c>
      <c r="BC37" s="217"/>
      <c r="BD37" s="24"/>
      <c r="BE37" s="184" t="s">
        <v>321</v>
      </c>
      <c r="BF37" s="25"/>
      <c r="BG37" s="26"/>
      <c r="BH37" s="26"/>
      <c r="BI37" s="26">
        <v>2</v>
      </c>
      <c r="BJ37" s="191">
        <v>2</v>
      </c>
      <c r="BK37" s="217"/>
      <c r="BL37" s="96"/>
      <c r="BM37" s="179" t="s">
        <v>321</v>
      </c>
      <c r="BN37" s="83"/>
      <c r="BO37" s="83"/>
      <c r="BP37" s="83"/>
      <c r="BQ37" s="60">
        <v>2</v>
      </c>
      <c r="BR37" s="182">
        <v>2</v>
      </c>
      <c r="BS37" s="217"/>
      <c r="BT37" s="55"/>
      <c r="BU37" s="147" t="s">
        <v>321</v>
      </c>
      <c r="BV37" s="32"/>
      <c r="BW37" s="18"/>
      <c r="BX37" s="18"/>
      <c r="BY37" s="18">
        <v>2</v>
      </c>
      <c r="BZ37" s="191">
        <v>2</v>
      </c>
      <c r="CA37" s="122"/>
    </row>
    <row r="38" spans="1:79" x14ac:dyDescent="0.2">
      <c r="A38" s="43"/>
      <c r="B38" s="43"/>
      <c r="C38" s="101">
        <f>SUM(C30:C37)</f>
        <v>19</v>
      </c>
      <c r="D38" s="101">
        <f t="shared" ref="D38:F38" si="17">SUM(D30:D37)</f>
        <v>4</v>
      </c>
      <c r="E38" s="101">
        <f t="shared" si="17"/>
        <v>19</v>
      </c>
      <c r="F38" s="101">
        <f t="shared" si="17"/>
        <v>30</v>
      </c>
      <c r="G38" s="222"/>
      <c r="H38" s="146"/>
      <c r="I38" s="40"/>
      <c r="J38" s="160">
        <f t="shared" ref="J38:L38" si="18">SUM(J30:J37)</f>
        <v>7</v>
      </c>
      <c r="K38" s="160">
        <f t="shared" si="18"/>
        <v>2</v>
      </c>
      <c r="L38" s="160">
        <f t="shared" si="18"/>
        <v>8</v>
      </c>
      <c r="M38" s="160">
        <f>SUM(M30:M37)</f>
        <v>32</v>
      </c>
      <c r="N38" s="178">
        <v>21</v>
      </c>
      <c r="O38" s="217"/>
      <c r="P38" s="128"/>
      <c r="Q38" s="128"/>
      <c r="R38" s="163">
        <f t="shared" ref="R38:T38" si="19">SUM(R30:R37)</f>
        <v>2</v>
      </c>
      <c r="S38" s="163">
        <f t="shared" si="19"/>
        <v>0</v>
      </c>
      <c r="T38" s="163">
        <f t="shared" si="19"/>
        <v>2</v>
      </c>
      <c r="U38" s="163">
        <f>SUM(U30:U37)</f>
        <v>30</v>
      </c>
      <c r="V38" s="229">
        <f>SUM(V30:V37)</f>
        <v>28</v>
      </c>
      <c r="W38" s="217"/>
      <c r="X38" s="106"/>
      <c r="Y38" s="95"/>
      <c r="Z38" s="101">
        <f t="shared" ref="Z38:AD38" si="20">SUM(Z30:Z37)</f>
        <v>4</v>
      </c>
      <c r="AA38" s="101">
        <f t="shared" si="20"/>
        <v>0</v>
      </c>
      <c r="AB38" s="101">
        <f t="shared" si="20"/>
        <v>4</v>
      </c>
      <c r="AC38" s="101">
        <f t="shared" si="20"/>
        <v>30</v>
      </c>
      <c r="AD38" s="101">
        <f t="shared" si="20"/>
        <v>25</v>
      </c>
      <c r="AE38" s="217"/>
      <c r="AF38" s="241"/>
      <c r="AG38" s="43"/>
      <c r="AH38" s="101">
        <f t="shared" ref="AH38:AL38" si="21">SUM(AH30:AH37)</f>
        <v>7</v>
      </c>
      <c r="AI38" s="101">
        <f t="shared" si="21"/>
        <v>2</v>
      </c>
      <c r="AJ38" s="101">
        <f t="shared" si="21"/>
        <v>8</v>
      </c>
      <c r="AK38" s="101">
        <f t="shared" ref="AK38" si="22">SUM(AK30:AK37)</f>
        <v>30</v>
      </c>
      <c r="AL38" s="178">
        <f t="shared" si="21"/>
        <v>20</v>
      </c>
      <c r="AM38" s="217"/>
      <c r="AN38" s="9"/>
      <c r="AO38" s="9"/>
      <c r="AP38" s="101">
        <f t="shared" ref="AP38:AT38" si="23">SUM(AP30:AP37)</f>
        <v>10</v>
      </c>
      <c r="AQ38" s="101">
        <f t="shared" si="23"/>
        <v>0</v>
      </c>
      <c r="AR38" s="101">
        <f t="shared" si="23"/>
        <v>10</v>
      </c>
      <c r="AS38" s="101">
        <f t="shared" si="23"/>
        <v>26</v>
      </c>
      <c r="AT38" s="178">
        <f t="shared" si="23"/>
        <v>13</v>
      </c>
      <c r="AU38" s="217"/>
      <c r="AV38" s="175"/>
      <c r="AW38" s="172"/>
      <c r="AX38" s="101">
        <f t="shared" ref="AX38:AZ38" si="24">SUM(AX30:AX37)</f>
        <v>17</v>
      </c>
      <c r="AY38" s="101">
        <f t="shared" si="24"/>
        <v>4</v>
      </c>
      <c r="AZ38" s="101">
        <f t="shared" si="24"/>
        <v>16</v>
      </c>
      <c r="BA38" s="101">
        <f t="shared" ref="BA38:BB38" si="25">SUM(BA30:BA37)</f>
        <v>30</v>
      </c>
      <c r="BB38" s="178">
        <f t="shared" si="25"/>
        <v>8</v>
      </c>
      <c r="BC38" s="217"/>
      <c r="BD38" s="24"/>
      <c r="BE38" s="187"/>
      <c r="BF38" s="101">
        <f t="shared" ref="BF38:BJ38" si="26">SUM(BF30:BF37)</f>
        <v>8</v>
      </c>
      <c r="BG38" s="101">
        <f t="shared" si="26"/>
        <v>0</v>
      </c>
      <c r="BH38" s="101">
        <f t="shared" si="26"/>
        <v>8</v>
      </c>
      <c r="BI38" s="101">
        <f t="shared" si="26"/>
        <v>30</v>
      </c>
      <c r="BJ38" s="178">
        <f t="shared" si="26"/>
        <v>19</v>
      </c>
      <c r="BK38" s="217"/>
      <c r="BL38" s="96"/>
      <c r="BM38" s="96"/>
      <c r="BN38" s="83"/>
      <c r="BO38" s="83"/>
      <c r="BP38" s="83"/>
      <c r="BQ38" s="101">
        <f t="shared" ref="BQ38:BR38" si="27">SUM(BQ30:BQ37)</f>
        <v>39</v>
      </c>
      <c r="BR38" s="178">
        <f t="shared" si="27"/>
        <v>25</v>
      </c>
      <c r="BS38" s="217"/>
      <c r="BT38" s="21"/>
      <c r="BU38" s="22"/>
      <c r="BV38" s="101">
        <f t="shared" ref="BV38:BX38" si="28">SUM(BV30:BV37)</f>
        <v>5</v>
      </c>
      <c r="BW38" s="101">
        <f t="shared" si="28"/>
        <v>0</v>
      </c>
      <c r="BX38" s="101">
        <f t="shared" si="28"/>
        <v>5</v>
      </c>
      <c r="BY38" s="101">
        <f>SUM(BY30:BY37)</f>
        <v>29</v>
      </c>
      <c r="BZ38" s="178">
        <f>SUM(BZ30:BZ37)</f>
        <v>23</v>
      </c>
      <c r="CA38" s="122"/>
    </row>
    <row r="39" spans="1:79" ht="15" customHeight="1" x14ac:dyDescent="0.2">
      <c r="A39" s="269" t="s">
        <v>17</v>
      </c>
      <c r="B39" s="269"/>
      <c r="C39" s="269"/>
      <c r="D39" s="269"/>
      <c r="E39" s="269"/>
      <c r="F39" s="269"/>
      <c r="G39" s="222"/>
      <c r="H39" s="266" t="s">
        <v>215</v>
      </c>
      <c r="I39" s="266"/>
      <c r="J39" s="266"/>
      <c r="K39" s="266"/>
      <c r="L39" s="266"/>
      <c r="M39" s="266"/>
      <c r="N39" s="266"/>
      <c r="O39" s="217"/>
      <c r="P39" s="267" t="s">
        <v>215</v>
      </c>
      <c r="Q39" s="267"/>
      <c r="R39" s="267"/>
      <c r="S39" s="267"/>
      <c r="T39" s="267"/>
      <c r="U39" s="267"/>
      <c r="V39" s="267"/>
      <c r="W39" s="217"/>
      <c r="X39" s="269" t="s">
        <v>17</v>
      </c>
      <c r="Y39" s="269"/>
      <c r="Z39" s="269"/>
      <c r="AA39" s="269"/>
      <c r="AB39" s="269"/>
      <c r="AC39" s="269"/>
      <c r="AD39" s="269"/>
      <c r="AE39" s="217"/>
      <c r="AF39" s="266" t="s">
        <v>215</v>
      </c>
      <c r="AG39" s="266"/>
      <c r="AH39" s="266"/>
      <c r="AI39" s="266"/>
      <c r="AJ39" s="266"/>
      <c r="AK39" s="266"/>
      <c r="AL39" s="266"/>
      <c r="AM39" s="217"/>
      <c r="AN39" s="268" t="s">
        <v>17</v>
      </c>
      <c r="AO39" s="268"/>
      <c r="AP39" s="268"/>
      <c r="AQ39" s="268"/>
      <c r="AR39" s="268"/>
      <c r="AS39" s="268"/>
      <c r="AT39" s="268"/>
      <c r="AU39" s="217"/>
      <c r="AV39" s="298" t="s">
        <v>17</v>
      </c>
      <c r="AW39" s="298"/>
      <c r="AX39" s="298"/>
      <c r="AY39" s="298"/>
      <c r="AZ39" s="298"/>
      <c r="BA39" s="298"/>
      <c r="BB39" s="298"/>
      <c r="BC39" s="217"/>
      <c r="BD39" s="299" t="s">
        <v>17</v>
      </c>
      <c r="BE39" s="299"/>
      <c r="BF39" s="299"/>
      <c r="BG39" s="299"/>
      <c r="BH39" s="299"/>
      <c r="BI39" s="299"/>
      <c r="BJ39" s="299"/>
      <c r="BK39" s="217"/>
      <c r="BL39" s="297" t="s">
        <v>17</v>
      </c>
      <c r="BM39" s="297"/>
      <c r="BN39" s="297"/>
      <c r="BO39" s="297"/>
      <c r="BP39" s="297"/>
      <c r="BQ39" s="297"/>
      <c r="BR39" s="297"/>
      <c r="BS39" s="217"/>
      <c r="BT39" s="300" t="s">
        <v>215</v>
      </c>
      <c r="BU39" s="300"/>
      <c r="BV39" s="300"/>
      <c r="BW39" s="300"/>
      <c r="BX39" s="300"/>
      <c r="BY39" s="300"/>
      <c r="BZ39" s="300"/>
      <c r="CA39" s="122"/>
    </row>
    <row r="40" spans="1:79" x14ac:dyDescent="0.2">
      <c r="A40" s="82" t="s">
        <v>107</v>
      </c>
      <c r="B40" s="82" t="s">
        <v>108</v>
      </c>
      <c r="C40" s="83">
        <v>3</v>
      </c>
      <c r="D40" s="83">
        <v>0</v>
      </c>
      <c r="E40" s="83">
        <v>3</v>
      </c>
      <c r="F40" s="83">
        <v>5</v>
      </c>
      <c r="G40" s="222"/>
      <c r="H40" s="58"/>
      <c r="I40" s="111" t="s">
        <v>321</v>
      </c>
      <c r="J40" s="59"/>
      <c r="K40" s="39"/>
      <c r="L40" s="39"/>
      <c r="M40" s="39">
        <v>5</v>
      </c>
      <c r="N40" s="177">
        <v>5</v>
      </c>
      <c r="O40" s="217"/>
      <c r="P40" s="19"/>
      <c r="Q40" s="111" t="s">
        <v>321</v>
      </c>
      <c r="R40" s="163"/>
      <c r="S40" s="163"/>
      <c r="T40" s="163"/>
      <c r="U40" s="163">
        <v>5</v>
      </c>
      <c r="V40" s="229">
        <v>5</v>
      </c>
      <c r="W40" s="217"/>
      <c r="X40" s="88"/>
      <c r="Y40" s="143" t="s">
        <v>321</v>
      </c>
      <c r="Z40" s="85"/>
      <c r="AA40" s="85"/>
      <c r="AB40" s="85"/>
      <c r="AC40" s="88">
        <v>5</v>
      </c>
      <c r="AD40" s="243">
        <v>5</v>
      </c>
      <c r="AE40" s="217"/>
      <c r="AF40" s="16"/>
      <c r="AG40" s="147" t="s">
        <v>321</v>
      </c>
      <c r="AH40" s="67"/>
      <c r="AI40" s="67"/>
      <c r="AJ40" s="67"/>
      <c r="AK40" s="67">
        <v>5</v>
      </c>
      <c r="AL40" s="206">
        <v>5</v>
      </c>
      <c r="AM40" s="217"/>
      <c r="AN40" s="48"/>
      <c r="AO40" s="158" t="s">
        <v>321</v>
      </c>
      <c r="AP40" s="197"/>
      <c r="AQ40" s="197"/>
      <c r="AR40" s="197"/>
      <c r="AS40" s="197">
        <v>5</v>
      </c>
      <c r="AT40" s="238">
        <v>5</v>
      </c>
      <c r="AU40" s="217"/>
      <c r="AV40" s="15"/>
      <c r="AW40" s="179" t="s">
        <v>321</v>
      </c>
      <c r="AX40" s="159"/>
      <c r="AY40" s="159"/>
      <c r="AZ40" s="159"/>
      <c r="BA40" s="15">
        <v>5</v>
      </c>
      <c r="BB40" s="182">
        <v>5</v>
      </c>
      <c r="BC40" s="217"/>
      <c r="BD40" s="188">
        <v>151914202</v>
      </c>
      <c r="BE40" s="188" t="s">
        <v>281</v>
      </c>
      <c r="BF40" s="189">
        <v>3</v>
      </c>
      <c r="BG40" s="190">
        <v>0</v>
      </c>
      <c r="BH40" s="190">
        <v>3</v>
      </c>
      <c r="BI40" s="190">
        <v>5</v>
      </c>
      <c r="BJ40" s="192"/>
      <c r="BK40" s="217"/>
      <c r="BL40" s="83"/>
      <c r="BM40" s="179" t="s">
        <v>321</v>
      </c>
      <c r="BN40" s="83"/>
      <c r="BO40" s="83"/>
      <c r="BP40" s="83"/>
      <c r="BQ40" s="83">
        <v>5</v>
      </c>
      <c r="BR40" s="177">
        <v>5</v>
      </c>
      <c r="BS40" s="217"/>
      <c r="BT40" s="50"/>
      <c r="BU40" s="147" t="s">
        <v>321</v>
      </c>
      <c r="BV40" s="52"/>
      <c r="BW40" s="53"/>
      <c r="BX40" s="53"/>
      <c r="BY40" s="53">
        <v>5</v>
      </c>
      <c r="BZ40" s="205">
        <v>5</v>
      </c>
      <c r="CA40" s="122"/>
    </row>
    <row r="41" spans="1:79" x14ac:dyDescent="0.2">
      <c r="A41" s="43" t="s">
        <v>109</v>
      </c>
      <c r="B41" s="43" t="s">
        <v>110</v>
      </c>
      <c r="C41" s="90">
        <v>3</v>
      </c>
      <c r="D41" s="90">
        <v>0</v>
      </c>
      <c r="E41" s="90">
        <v>3</v>
      </c>
      <c r="F41" s="90">
        <v>4</v>
      </c>
      <c r="G41" s="222"/>
      <c r="H41" s="24"/>
      <c r="I41" s="111" t="s">
        <v>321</v>
      </c>
      <c r="J41" s="25"/>
      <c r="K41" s="26"/>
      <c r="L41" s="26"/>
      <c r="M41" s="26">
        <v>4</v>
      </c>
      <c r="N41" s="177">
        <v>4</v>
      </c>
      <c r="O41" s="217"/>
      <c r="P41" s="33"/>
      <c r="Q41" s="111" t="s">
        <v>321</v>
      </c>
      <c r="R41" s="5"/>
      <c r="S41" s="49"/>
      <c r="T41" s="49"/>
      <c r="U41" s="49">
        <v>4</v>
      </c>
      <c r="V41" s="244">
        <v>4</v>
      </c>
      <c r="W41" s="217"/>
      <c r="X41" s="87"/>
      <c r="Y41" s="143" t="s">
        <v>321</v>
      </c>
      <c r="Z41" s="85"/>
      <c r="AA41" s="85"/>
      <c r="AB41" s="85"/>
      <c r="AC41" s="87">
        <v>4</v>
      </c>
      <c r="AD41" s="243">
        <v>4</v>
      </c>
      <c r="AE41" s="217"/>
      <c r="AF41" s="241"/>
      <c r="AG41" s="147" t="s">
        <v>321</v>
      </c>
      <c r="AH41" s="67"/>
      <c r="AI41" s="67"/>
      <c r="AJ41" s="67"/>
      <c r="AK41" s="67">
        <v>4</v>
      </c>
      <c r="AL41" s="206">
        <v>4</v>
      </c>
      <c r="AM41" s="217"/>
      <c r="AN41" s="5">
        <v>151713555</v>
      </c>
      <c r="AO41" s="245" t="s">
        <v>110</v>
      </c>
      <c r="AP41" s="197">
        <v>3</v>
      </c>
      <c r="AQ41" s="197">
        <v>0</v>
      </c>
      <c r="AR41" s="197">
        <v>3</v>
      </c>
      <c r="AS41" s="5">
        <v>5</v>
      </c>
      <c r="AT41" s="178"/>
      <c r="AU41" s="217"/>
      <c r="AV41" s="174"/>
      <c r="AW41" s="179" t="s">
        <v>321</v>
      </c>
      <c r="AX41" s="173"/>
      <c r="AY41" s="173"/>
      <c r="AZ41" s="173"/>
      <c r="BA41" s="173">
        <v>4</v>
      </c>
      <c r="BB41" s="177">
        <v>4</v>
      </c>
      <c r="BC41" s="217"/>
      <c r="BD41" s="24"/>
      <c r="BE41" s="184" t="s">
        <v>321</v>
      </c>
      <c r="BF41" s="25"/>
      <c r="BG41" s="26"/>
      <c r="BH41" s="26"/>
      <c r="BI41" s="26">
        <v>4</v>
      </c>
      <c r="BJ41" s="191">
        <v>4</v>
      </c>
      <c r="BK41" s="217"/>
      <c r="BL41" s="83"/>
      <c r="BM41" s="179" t="s">
        <v>321</v>
      </c>
      <c r="BN41" s="83"/>
      <c r="BO41" s="83"/>
      <c r="BP41" s="83"/>
      <c r="BQ41" s="90">
        <v>4</v>
      </c>
      <c r="BR41" s="177">
        <v>4</v>
      </c>
      <c r="BS41" s="217"/>
      <c r="BT41" s="50"/>
      <c r="BU41" s="147" t="s">
        <v>321</v>
      </c>
      <c r="BV41" s="52"/>
      <c r="BW41" s="53"/>
      <c r="BX41" s="53"/>
      <c r="BY41" s="53">
        <v>4</v>
      </c>
      <c r="BZ41" s="205">
        <v>4</v>
      </c>
      <c r="CA41" s="122"/>
    </row>
    <row r="42" spans="1:79" x14ac:dyDescent="0.2">
      <c r="A42" s="43" t="s">
        <v>111</v>
      </c>
      <c r="B42" s="43" t="s">
        <v>112</v>
      </c>
      <c r="C42" s="90">
        <v>3</v>
      </c>
      <c r="D42" s="90">
        <v>0</v>
      </c>
      <c r="E42" s="90">
        <v>3</v>
      </c>
      <c r="F42" s="90">
        <v>4</v>
      </c>
      <c r="G42" s="222"/>
      <c r="H42" s="24"/>
      <c r="I42" s="111" t="s">
        <v>321</v>
      </c>
      <c r="J42" s="25"/>
      <c r="K42" s="26"/>
      <c r="L42" s="26"/>
      <c r="M42" s="26">
        <v>4</v>
      </c>
      <c r="N42" s="177">
        <v>4</v>
      </c>
      <c r="O42" s="217"/>
      <c r="P42" s="27"/>
      <c r="Q42" s="111" t="s">
        <v>321</v>
      </c>
      <c r="R42" s="29"/>
      <c r="S42" s="30"/>
      <c r="T42" s="30"/>
      <c r="U42" s="30">
        <v>4</v>
      </c>
      <c r="V42" s="193">
        <v>4</v>
      </c>
      <c r="W42" s="217"/>
      <c r="X42" s="87"/>
      <c r="Y42" s="143" t="s">
        <v>321</v>
      </c>
      <c r="Z42" s="85"/>
      <c r="AA42" s="85"/>
      <c r="AB42" s="85"/>
      <c r="AC42" s="87">
        <v>4</v>
      </c>
      <c r="AD42" s="243">
        <v>4</v>
      </c>
      <c r="AE42" s="217"/>
      <c r="AF42" s="241"/>
      <c r="AG42" s="147" t="s">
        <v>321</v>
      </c>
      <c r="AH42" s="67"/>
      <c r="AI42" s="67"/>
      <c r="AJ42" s="67"/>
      <c r="AK42" s="67">
        <v>4</v>
      </c>
      <c r="AL42" s="206">
        <v>4</v>
      </c>
      <c r="AM42" s="217"/>
      <c r="AN42" s="48"/>
      <c r="AO42" s="158" t="s">
        <v>321</v>
      </c>
      <c r="AP42" s="197"/>
      <c r="AQ42" s="197"/>
      <c r="AR42" s="197"/>
      <c r="AS42" s="197">
        <v>4</v>
      </c>
      <c r="AT42" s="182">
        <v>4</v>
      </c>
      <c r="AU42" s="217"/>
      <c r="AV42" s="174">
        <v>151814554</v>
      </c>
      <c r="AW42" s="172" t="s">
        <v>346</v>
      </c>
      <c r="AX42" s="173">
        <v>3</v>
      </c>
      <c r="AY42" s="173">
        <v>0</v>
      </c>
      <c r="AZ42" s="173">
        <v>3</v>
      </c>
      <c r="BA42" s="173">
        <v>4</v>
      </c>
      <c r="BB42" s="177"/>
      <c r="BC42" s="217"/>
      <c r="BD42" s="24"/>
      <c r="BE42" s="184" t="s">
        <v>321</v>
      </c>
      <c r="BF42" s="25"/>
      <c r="BG42" s="26"/>
      <c r="BH42" s="26"/>
      <c r="BI42" s="26">
        <v>4</v>
      </c>
      <c r="BJ42" s="191">
        <v>4</v>
      </c>
      <c r="BK42" s="217"/>
      <c r="BL42" s="83"/>
      <c r="BM42" s="179" t="s">
        <v>321</v>
      </c>
      <c r="BN42" s="83"/>
      <c r="BO42" s="83"/>
      <c r="BP42" s="83"/>
      <c r="BQ42" s="90">
        <v>4</v>
      </c>
      <c r="BR42" s="177">
        <v>4</v>
      </c>
      <c r="BS42" s="217"/>
      <c r="BT42" s="50"/>
      <c r="BU42" s="147" t="s">
        <v>321</v>
      </c>
      <c r="BV42" s="52"/>
      <c r="BW42" s="53"/>
      <c r="BX42" s="53"/>
      <c r="BY42" s="53">
        <v>4</v>
      </c>
      <c r="BZ42" s="205">
        <v>4</v>
      </c>
      <c r="CA42" s="122"/>
    </row>
    <row r="43" spans="1:79" x14ac:dyDescent="0.2">
      <c r="A43" s="82" t="s">
        <v>113</v>
      </c>
      <c r="B43" s="82" t="s">
        <v>114</v>
      </c>
      <c r="C43" s="83">
        <v>3</v>
      </c>
      <c r="D43" s="83">
        <v>2</v>
      </c>
      <c r="E43" s="83">
        <v>4</v>
      </c>
      <c r="F43" s="83">
        <v>6</v>
      </c>
      <c r="G43" s="222"/>
      <c r="H43" s="24"/>
      <c r="I43" s="111" t="s">
        <v>321</v>
      </c>
      <c r="J43" s="25"/>
      <c r="K43" s="26"/>
      <c r="L43" s="26"/>
      <c r="M43" s="26">
        <v>6</v>
      </c>
      <c r="N43" s="177">
        <v>6</v>
      </c>
      <c r="O43" s="217"/>
      <c r="P43" s="27"/>
      <c r="Q43" s="111" t="s">
        <v>321</v>
      </c>
      <c r="R43" s="29"/>
      <c r="S43" s="30"/>
      <c r="T43" s="30"/>
      <c r="U43" s="30">
        <v>6</v>
      </c>
      <c r="V43" s="193">
        <v>6</v>
      </c>
      <c r="W43" s="217"/>
      <c r="X43" s="87"/>
      <c r="Y43" s="143" t="s">
        <v>321</v>
      </c>
      <c r="Z43" s="85"/>
      <c r="AA43" s="87"/>
      <c r="AB43" s="87"/>
      <c r="AC43" s="87">
        <v>6</v>
      </c>
      <c r="AD43" s="225">
        <v>6</v>
      </c>
      <c r="AE43" s="217"/>
      <c r="AF43" s="241"/>
      <c r="AG43" s="147" t="s">
        <v>321</v>
      </c>
      <c r="AH43" s="150"/>
      <c r="AI43" s="150"/>
      <c r="AJ43" s="150"/>
      <c r="AK43" s="150">
        <v>6</v>
      </c>
      <c r="AL43" s="223">
        <v>6</v>
      </c>
      <c r="AM43" s="217"/>
      <c r="AN43" s="48"/>
      <c r="AO43" s="158" t="s">
        <v>321</v>
      </c>
      <c r="AP43" s="197"/>
      <c r="AQ43" s="197"/>
      <c r="AR43" s="197"/>
      <c r="AS43" s="197">
        <v>6</v>
      </c>
      <c r="AT43" s="177">
        <v>6</v>
      </c>
      <c r="AU43" s="217"/>
      <c r="AV43" s="174"/>
      <c r="AW43" s="179" t="s">
        <v>321</v>
      </c>
      <c r="AX43" s="173"/>
      <c r="AY43" s="173"/>
      <c r="AZ43" s="173"/>
      <c r="BA43" s="173">
        <v>6</v>
      </c>
      <c r="BB43" s="177">
        <v>6</v>
      </c>
      <c r="BC43" s="217"/>
      <c r="BD43" s="24">
        <v>151914556</v>
      </c>
      <c r="BE43" s="24" t="s">
        <v>312</v>
      </c>
      <c r="BF43" s="25">
        <v>3</v>
      </c>
      <c r="BG43" s="26">
        <v>0</v>
      </c>
      <c r="BH43" s="26">
        <v>3</v>
      </c>
      <c r="BI43" s="26">
        <v>5</v>
      </c>
      <c r="BJ43" s="191"/>
      <c r="BK43" s="217"/>
      <c r="BL43" s="83"/>
      <c r="BM43" s="179" t="s">
        <v>321</v>
      </c>
      <c r="BN43" s="83"/>
      <c r="BO43" s="83"/>
      <c r="BP43" s="83"/>
      <c r="BQ43" s="83">
        <v>6</v>
      </c>
      <c r="BR43" s="177">
        <v>6</v>
      </c>
      <c r="BS43" s="217"/>
      <c r="BT43" s="50"/>
      <c r="BU43" s="147" t="s">
        <v>321</v>
      </c>
      <c r="BV43" s="52"/>
      <c r="BW43" s="53"/>
      <c r="BX43" s="53"/>
      <c r="BY43" s="53">
        <v>6</v>
      </c>
      <c r="BZ43" s="205">
        <v>6</v>
      </c>
      <c r="CA43" s="122"/>
    </row>
    <row r="44" spans="1:79" s="94" customFormat="1" x14ac:dyDescent="0.2">
      <c r="A44" s="43" t="s">
        <v>115</v>
      </c>
      <c r="B44" s="43" t="s">
        <v>116</v>
      </c>
      <c r="C44" s="90">
        <v>3</v>
      </c>
      <c r="D44" s="90">
        <v>0</v>
      </c>
      <c r="E44" s="90">
        <v>3</v>
      </c>
      <c r="F44" s="90">
        <v>4</v>
      </c>
      <c r="G44" s="246"/>
      <c r="H44" s="24"/>
      <c r="I44" s="111" t="s">
        <v>321</v>
      </c>
      <c r="J44" s="25"/>
      <c r="K44" s="26"/>
      <c r="L44" s="26"/>
      <c r="M44" s="26">
        <v>4</v>
      </c>
      <c r="N44" s="177">
        <v>4</v>
      </c>
      <c r="O44" s="228"/>
      <c r="P44" s="27"/>
      <c r="Q44" s="111" t="s">
        <v>321</v>
      </c>
      <c r="R44" s="29"/>
      <c r="S44" s="30"/>
      <c r="T44" s="30"/>
      <c r="U44" s="30">
        <v>4</v>
      </c>
      <c r="V44" s="193">
        <v>4</v>
      </c>
      <c r="W44" s="228"/>
      <c r="X44" s="87">
        <v>151514557</v>
      </c>
      <c r="Y44" s="102" t="s">
        <v>282</v>
      </c>
      <c r="Z44" s="85">
        <v>2</v>
      </c>
      <c r="AA44" s="85">
        <v>2</v>
      </c>
      <c r="AB44" s="85">
        <v>3</v>
      </c>
      <c r="AC44" s="85">
        <v>5</v>
      </c>
      <c r="AD44" s="225"/>
      <c r="AE44" s="228"/>
      <c r="AF44" s="61"/>
      <c r="AG44" s="147" t="s">
        <v>321</v>
      </c>
      <c r="AH44" s="67"/>
      <c r="AI44" s="67"/>
      <c r="AJ44" s="67"/>
      <c r="AK44" s="67">
        <v>4</v>
      </c>
      <c r="AL44" s="206">
        <v>4</v>
      </c>
      <c r="AM44" s="228"/>
      <c r="AN44" s="48">
        <v>151714237</v>
      </c>
      <c r="AO44" s="201" t="s">
        <v>302</v>
      </c>
      <c r="AP44" s="197">
        <v>2</v>
      </c>
      <c r="AQ44" s="197">
        <v>2</v>
      </c>
      <c r="AR44" s="197">
        <v>3</v>
      </c>
      <c r="AS44" s="197">
        <v>4</v>
      </c>
      <c r="AT44" s="177"/>
      <c r="AU44" s="228"/>
      <c r="AV44" s="174">
        <v>151814555</v>
      </c>
      <c r="AW44" s="172" t="s">
        <v>348</v>
      </c>
      <c r="AX44" s="173">
        <v>3</v>
      </c>
      <c r="AY44" s="173">
        <v>0</v>
      </c>
      <c r="AZ44" s="173">
        <v>3</v>
      </c>
      <c r="BA44" s="173">
        <v>4</v>
      </c>
      <c r="BB44" s="177"/>
      <c r="BC44" s="228"/>
      <c r="BD44" s="24"/>
      <c r="BE44" s="184" t="s">
        <v>321</v>
      </c>
      <c r="BF44" s="25"/>
      <c r="BG44" s="26"/>
      <c r="BH44" s="26"/>
      <c r="BI44" s="26">
        <v>4</v>
      </c>
      <c r="BJ44" s="191">
        <v>4</v>
      </c>
      <c r="BK44" s="228"/>
      <c r="BL44" s="83"/>
      <c r="BM44" s="179" t="s">
        <v>321</v>
      </c>
      <c r="BN44" s="83"/>
      <c r="BO44" s="83"/>
      <c r="BP44" s="83"/>
      <c r="BQ44" s="90">
        <v>4</v>
      </c>
      <c r="BR44" s="177">
        <v>4</v>
      </c>
      <c r="BS44" s="228"/>
      <c r="BT44" s="50"/>
      <c r="BU44" s="147" t="s">
        <v>321</v>
      </c>
      <c r="BV44" s="52"/>
      <c r="BW44" s="53"/>
      <c r="BX44" s="53"/>
      <c r="BY44" s="53">
        <v>4</v>
      </c>
      <c r="BZ44" s="205">
        <v>4</v>
      </c>
      <c r="CA44" s="123"/>
    </row>
    <row r="45" spans="1:79" ht="14.25" customHeight="1" x14ac:dyDescent="0.2">
      <c r="A45" s="82" t="s">
        <v>117</v>
      </c>
      <c r="B45" s="82" t="s">
        <v>118</v>
      </c>
      <c r="C45" s="83">
        <v>2</v>
      </c>
      <c r="D45" s="83">
        <v>0</v>
      </c>
      <c r="E45" s="83">
        <v>2</v>
      </c>
      <c r="F45" s="83">
        <v>2</v>
      </c>
      <c r="G45" s="221"/>
      <c r="H45" s="24">
        <v>151314552</v>
      </c>
      <c r="I45" s="24" t="s">
        <v>58</v>
      </c>
      <c r="J45" s="25">
        <v>2</v>
      </c>
      <c r="K45" s="26">
        <v>0</v>
      </c>
      <c r="L45" s="26">
        <v>2</v>
      </c>
      <c r="M45" s="26">
        <v>2</v>
      </c>
      <c r="N45" s="177"/>
      <c r="O45" s="217"/>
      <c r="P45" s="27" t="s">
        <v>117</v>
      </c>
      <c r="Q45" s="28" t="s">
        <v>245</v>
      </c>
      <c r="R45" s="29">
        <v>2</v>
      </c>
      <c r="S45" s="30">
        <v>0</v>
      </c>
      <c r="T45" s="30">
        <v>2</v>
      </c>
      <c r="U45" s="30">
        <v>2</v>
      </c>
      <c r="V45" s="193"/>
      <c r="W45" s="217"/>
      <c r="X45" s="99" t="s">
        <v>283</v>
      </c>
      <c r="Y45" s="102" t="s">
        <v>284</v>
      </c>
      <c r="Z45" s="87">
        <v>2</v>
      </c>
      <c r="AA45" s="87">
        <v>0</v>
      </c>
      <c r="AB45" s="87">
        <v>2</v>
      </c>
      <c r="AC45" s="87">
        <v>2</v>
      </c>
      <c r="AD45" s="243"/>
      <c r="AE45" s="217"/>
      <c r="AF45" s="16">
        <v>151012209</v>
      </c>
      <c r="AG45" s="43" t="s">
        <v>326</v>
      </c>
      <c r="AH45" s="67">
        <v>2</v>
      </c>
      <c r="AI45" s="67">
        <v>0</v>
      </c>
      <c r="AJ45" s="67">
        <v>2</v>
      </c>
      <c r="AK45" s="67">
        <v>2</v>
      </c>
      <c r="AL45" s="193"/>
      <c r="AM45" s="217"/>
      <c r="AN45" s="48">
        <v>151012209</v>
      </c>
      <c r="AO45" s="201" t="s">
        <v>301</v>
      </c>
      <c r="AP45" s="197">
        <v>2</v>
      </c>
      <c r="AQ45" s="197">
        <v>0</v>
      </c>
      <c r="AR45" s="197">
        <v>2</v>
      </c>
      <c r="AS45" s="197">
        <v>2</v>
      </c>
      <c r="AT45" s="177"/>
      <c r="AU45" s="217"/>
      <c r="AV45" s="174">
        <v>151814552</v>
      </c>
      <c r="AW45" s="172" t="s">
        <v>347</v>
      </c>
      <c r="AX45" s="173">
        <v>2</v>
      </c>
      <c r="AY45" s="173">
        <v>0</v>
      </c>
      <c r="AZ45" s="173">
        <v>2</v>
      </c>
      <c r="BA45" s="173">
        <v>2</v>
      </c>
      <c r="BB45" s="177"/>
      <c r="BC45" s="217"/>
      <c r="BD45" s="24">
        <v>151012209</v>
      </c>
      <c r="BE45" s="24" t="s">
        <v>58</v>
      </c>
      <c r="BF45" s="25">
        <v>2</v>
      </c>
      <c r="BG45" s="26">
        <v>0</v>
      </c>
      <c r="BH45" s="26">
        <v>2</v>
      </c>
      <c r="BI45" s="26">
        <v>2</v>
      </c>
      <c r="BJ45" s="191"/>
      <c r="BK45" s="217"/>
      <c r="BL45" s="83">
        <v>151012209</v>
      </c>
      <c r="BM45" s="82" t="s">
        <v>118</v>
      </c>
      <c r="BN45" s="83">
        <v>2</v>
      </c>
      <c r="BO45" s="83">
        <v>0</v>
      </c>
      <c r="BP45" s="83">
        <v>2</v>
      </c>
      <c r="BQ45" s="60">
        <v>2</v>
      </c>
      <c r="BR45" s="182"/>
      <c r="BS45" s="217"/>
      <c r="BT45" s="50">
        <v>151012209</v>
      </c>
      <c r="BU45" s="51" t="s">
        <v>118</v>
      </c>
      <c r="BV45" s="52">
        <v>2</v>
      </c>
      <c r="BW45" s="53">
        <v>0</v>
      </c>
      <c r="BX45" s="53">
        <v>2</v>
      </c>
      <c r="BY45" s="53">
        <v>2</v>
      </c>
      <c r="BZ45" s="205"/>
      <c r="CA45" s="122"/>
    </row>
    <row r="46" spans="1:79" ht="13.5" customHeight="1" x14ac:dyDescent="0.2">
      <c r="A46" s="43" t="s">
        <v>119</v>
      </c>
      <c r="B46" s="43" t="s">
        <v>120</v>
      </c>
      <c r="C46" s="90">
        <v>2</v>
      </c>
      <c r="D46" s="90">
        <v>0</v>
      </c>
      <c r="E46" s="90">
        <v>0</v>
      </c>
      <c r="F46" s="90">
        <v>2</v>
      </c>
      <c r="G46" s="247"/>
      <c r="H46" s="24"/>
      <c r="I46" s="111" t="s">
        <v>321</v>
      </c>
      <c r="J46" s="25"/>
      <c r="K46" s="26"/>
      <c r="L46" s="26"/>
      <c r="M46" s="26">
        <v>2</v>
      </c>
      <c r="N46" s="177">
        <v>2</v>
      </c>
      <c r="O46" s="217"/>
      <c r="P46" s="27"/>
      <c r="Q46" s="111" t="s">
        <v>321</v>
      </c>
      <c r="R46" s="29"/>
      <c r="S46" s="30"/>
      <c r="T46" s="30"/>
      <c r="U46" s="30">
        <v>2</v>
      </c>
      <c r="V46" s="193">
        <v>2</v>
      </c>
      <c r="W46" s="217"/>
      <c r="X46" s="99"/>
      <c r="Y46" s="143" t="s">
        <v>321</v>
      </c>
      <c r="Z46" s="87"/>
      <c r="AA46" s="87"/>
      <c r="AB46" s="87"/>
      <c r="AC46" s="87">
        <v>2</v>
      </c>
      <c r="AD46" s="248">
        <v>2</v>
      </c>
      <c r="AE46" s="217"/>
      <c r="AF46" s="61"/>
      <c r="AG46" s="147" t="s">
        <v>321</v>
      </c>
      <c r="AH46" s="67"/>
      <c r="AI46" s="67"/>
      <c r="AJ46" s="67"/>
      <c r="AK46" s="67">
        <v>2</v>
      </c>
      <c r="AL46" s="223">
        <v>2</v>
      </c>
      <c r="AM46" s="217"/>
      <c r="AN46" s="48"/>
      <c r="AO46" s="158" t="s">
        <v>321</v>
      </c>
      <c r="AP46" s="197"/>
      <c r="AQ46" s="197"/>
      <c r="AR46" s="197"/>
      <c r="AS46" s="197">
        <v>2</v>
      </c>
      <c r="AT46" s="177">
        <v>2</v>
      </c>
      <c r="AU46" s="217"/>
      <c r="AV46" s="174"/>
      <c r="AW46" s="179" t="s">
        <v>321</v>
      </c>
      <c r="AX46" s="173"/>
      <c r="AY46" s="173"/>
      <c r="AZ46" s="173"/>
      <c r="BA46" s="173">
        <v>2</v>
      </c>
      <c r="BB46" s="177">
        <v>2</v>
      </c>
      <c r="BC46" s="217"/>
      <c r="BD46" s="24"/>
      <c r="BE46" s="184" t="s">
        <v>321</v>
      </c>
      <c r="BF46" s="25"/>
      <c r="BG46" s="26"/>
      <c r="BH46" s="26"/>
      <c r="BI46" s="26">
        <v>2</v>
      </c>
      <c r="BJ46" s="191">
        <v>2</v>
      </c>
      <c r="BK46" s="217"/>
      <c r="BL46" s="96"/>
      <c r="BM46" s="179" t="s">
        <v>321</v>
      </c>
      <c r="BN46" s="83"/>
      <c r="BO46" s="83"/>
      <c r="BP46" s="83"/>
      <c r="BQ46" s="60">
        <v>2</v>
      </c>
      <c r="BR46" s="182">
        <v>2</v>
      </c>
      <c r="BS46" s="217"/>
      <c r="BT46" s="50"/>
      <c r="BU46" s="147" t="s">
        <v>321</v>
      </c>
      <c r="BV46" s="52"/>
      <c r="BW46" s="53"/>
      <c r="BX46" s="53"/>
      <c r="BY46" s="53">
        <v>2</v>
      </c>
      <c r="BZ46" s="205">
        <v>2</v>
      </c>
      <c r="CA46" s="122"/>
    </row>
    <row r="47" spans="1:79" x14ac:dyDescent="0.2">
      <c r="A47" s="43" t="s">
        <v>121</v>
      </c>
      <c r="B47" s="43" t="s">
        <v>122</v>
      </c>
      <c r="C47" s="90">
        <v>2</v>
      </c>
      <c r="D47" s="90">
        <v>0</v>
      </c>
      <c r="E47" s="90">
        <v>2</v>
      </c>
      <c r="F47" s="90">
        <v>3</v>
      </c>
      <c r="G47" s="247"/>
      <c r="H47" s="24"/>
      <c r="I47" s="111" t="s">
        <v>321</v>
      </c>
      <c r="J47" s="25"/>
      <c r="K47" s="26"/>
      <c r="L47" s="26"/>
      <c r="M47" s="26">
        <v>3</v>
      </c>
      <c r="N47" s="177">
        <v>3</v>
      </c>
      <c r="O47" s="217"/>
      <c r="P47" s="128"/>
      <c r="Q47" s="111" t="s">
        <v>321</v>
      </c>
      <c r="R47" s="30"/>
      <c r="S47" s="30"/>
      <c r="T47" s="30"/>
      <c r="U47" s="30">
        <v>3</v>
      </c>
      <c r="V47" s="193">
        <v>3</v>
      </c>
      <c r="W47" s="217"/>
      <c r="X47" s="86" t="s">
        <v>265</v>
      </c>
      <c r="Y47" s="84" t="s">
        <v>266</v>
      </c>
      <c r="Z47" s="85">
        <v>2</v>
      </c>
      <c r="AA47" s="85">
        <v>0</v>
      </c>
      <c r="AB47" s="85">
        <v>2</v>
      </c>
      <c r="AC47" s="88">
        <v>3</v>
      </c>
      <c r="AD47" s="248"/>
      <c r="AE47" s="217"/>
      <c r="AF47" s="24"/>
      <c r="AG47" s="147" t="s">
        <v>321</v>
      </c>
      <c r="AH47" s="76"/>
      <c r="AI47" s="77"/>
      <c r="AJ47" s="77"/>
      <c r="AK47" s="77">
        <v>3</v>
      </c>
      <c r="AL47" s="223">
        <v>3</v>
      </c>
      <c r="AM47" s="217"/>
      <c r="AN47" s="5">
        <v>151713235</v>
      </c>
      <c r="AO47" s="33" t="s">
        <v>298</v>
      </c>
      <c r="AP47" s="197">
        <v>3</v>
      </c>
      <c r="AQ47" s="197">
        <v>0</v>
      </c>
      <c r="AR47" s="197">
        <v>3</v>
      </c>
      <c r="AS47" s="5">
        <v>4</v>
      </c>
      <c r="AT47" s="177"/>
      <c r="AU47" s="217"/>
      <c r="AV47" s="174"/>
      <c r="AW47" s="179" t="s">
        <v>321</v>
      </c>
      <c r="AX47" s="173"/>
      <c r="AY47" s="173"/>
      <c r="AZ47" s="173"/>
      <c r="BA47" s="173">
        <v>3</v>
      </c>
      <c r="BB47" s="177">
        <v>3</v>
      </c>
      <c r="BC47" s="217"/>
      <c r="BD47" s="146"/>
      <c r="BE47" s="184" t="s">
        <v>321</v>
      </c>
      <c r="BF47" s="26"/>
      <c r="BG47" s="26"/>
      <c r="BH47" s="26"/>
      <c r="BI47" s="26">
        <v>3</v>
      </c>
      <c r="BJ47" s="191">
        <v>3</v>
      </c>
      <c r="BK47" s="217"/>
      <c r="BL47" s="96"/>
      <c r="BM47" s="179" t="s">
        <v>321</v>
      </c>
      <c r="BN47" s="83"/>
      <c r="BO47" s="83"/>
      <c r="BP47" s="83"/>
      <c r="BQ47" s="60">
        <v>3</v>
      </c>
      <c r="BR47" s="182">
        <v>3</v>
      </c>
      <c r="BS47" s="217"/>
      <c r="BT47" s="50"/>
      <c r="BU47" s="147" t="s">
        <v>321</v>
      </c>
      <c r="BV47" s="53"/>
      <c r="BW47" s="53"/>
      <c r="BX47" s="53"/>
      <c r="BY47" s="53">
        <v>3</v>
      </c>
      <c r="BZ47" s="205">
        <v>3</v>
      </c>
      <c r="CA47" s="122"/>
    </row>
    <row r="48" spans="1:79" x14ac:dyDescent="0.2">
      <c r="A48" s="43"/>
      <c r="B48" s="43"/>
      <c r="C48" s="101">
        <f>SUM(C40:C47)</f>
        <v>21</v>
      </c>
      <c r="D48" s="101">
        <f t="shared" ref="D48:F48" si="29">SUM(D40:D47)</f>
        <v>2</v>
      </c>
      <c r="E48" s="101">
        <f t="shared" si="29"/>
        <v>20</v>
      </c>
      <c r="F48" s="101">
        <f t="shared" si="29"/>
        <v>30</v>
      </c>
      <c r="G48" s="247"/>
      <c r="H48" s="146"/>
      <c r="I48" s="40"/>
      <c r="J48" s="160">
        <f t="shared" ref="J48:L48" si="30">SUM(J40:J47)</f>
        <v>2</v>
      </c>
      <c r="K48" s="160">
        <f t="shared" si="30"/>
        <v>0</v>
      </c>
      <c r="L48" s="160">
        <f t="shared" si="30"/>
        <v>2</v>
      </c>
      <c r="M48" s="160">
        <f>SUM(M40:M47)</f>
        <v>30</v>
      </c>
      <c r="N48" s="178">
        <v>28</v>
      </c>
      <c r="O48" s="217"/>
      <c r="P48" s="128"/>
      <c r="Q48" s="128"/>
      <c r="R48" s="163">
        <f t="shared" ref="R48:T48" si="31">SUM(R40:R47)</f>
        <v>2</v>
      </c>
      <c r="S48" s="163">
        <f t="shared" si="31"/>
        <v>0</v>
      </c>
      <c r="T48" s="163">
        <f t="shared" si="31"/>
        <v>2</v>
      </c>
      <c r="U48" s="163">
        <f>SUM(U40:U47)</f>
        <v>30</v>
      </c>
      <c r="V48" s="229">
        <f>SUM(V40:V47)</f>
        <v>28</v>
      </c>
      <c r="W48" s="217"/>
      <c r="X48" s="103"/>
      <c r="Y48" s="95"/>
      <c r="Z48" s="101">
        <f t="shared" ref="Z48:AD48" si="32">SUM(Z40:Z47)</f>
        <v>6</v>
      </c>
      <c r="AA48" s="101">
        <f t="shared" si="32"/>
        <v>2</v>
      </c>
      <c r="AB48" s="101">
        <f t="shared" si="32"/>
        <v>7</v>
      </c>
      <c r="AC48" s="101">
        <f t="shared" ref="AC48" si="33">SUM(AC40:AC47)</f>
        <v>31</v>
      </c>
      <c r="AD48" s="178">
        <f t="shared" si="32"/>
        <v>21</v>
      </c>
      <c r="AE48" s="217"/>
      <c r="AF48" s="24"/>
      <c r="AG48" s="187"/>
      <c r="AH48" s="149">
        <f t="shared" ref="AH48:AJ48" si="34">SUM(AH40:AH47)</f>
        <v>2</v>
      </c>
      <c r="AI48" s="149">
        <f t="shared" si="34"/>
        <v>0</v>
      </c>
      <c r="AJ48" s="149">
        <f t="shared" si="34"/>
        <v>2</v>
      </c>
      <c r="AK48" s="149">
        <f t="shared" ref="AK48:AL48" si="35">SUM(AK40:AK47)</f>
        <v>30</v>
      </c>
      <c r="AL48" s="151">
        <f t="shared" si="35"/>
        <v>28</v>
      </c>
      <c r="AM48" s="217"/>
      <c r="AN48" s="9"/>
      <c r="AO48" s="9"/>
      <c r="AP48" s="101">
        <f t="shared" ref="AP48:AR48" si="36">SUM(AP40:AP47)</f>
        <v>10</v>
      </c>
      <c r="AQ48" s="101">
        <f t="shared" si="36"/>
        <v>2</v>
      </c>
      <c r="AR48" s="101">
        <f t="shared" si="36"/>
        <v>11</v>
      </c>
      <c r="AS48" s="101">
        <f t="shared" ref="AS48:AT48" si="37">SUM(AS40:AS47)</f>
        <v>32</v>
      </c>
      <c r="AT48" s="178">
        <f t="shared" si="37"/>
        <v>17</v>
      </c>
      <c r="AU48" s="217"/>
      <c r="AV48" s="83"/>
      <c r="AW48" s="82"/>
      <c r="AX48" s="101">
        <f t="shared" ref="AX48:AZ48" si="38">SUM(AX40:AX47)</f>
        <v>8</v>
      </c>
      <c r="AY48" s="101">
        <f t="shared" si="38"/>
        <v>0</v>
      </c>
      <c r="AZ48" s="101">
        <f t="shared" si="38"/>
        <v>8</v>
      </c>
      <c r="BA48" s="101">
        <f>SUM(BA40:BA47)</f>
        <v>30</v>
      </c>
      <c r="BB48" s="178">
        <f>SUM(BB40:BB47)</f>
        <v>20</v>
      </c>
      <c r="BC48" s="217"/>
      <c r="BD48" s="146"/>
      <c r="BE48" s="40"/>
      <c r="BF48" s="101">
        <f t="shared" ref="BF48:BH48" si="39">SUM(BF40:BF47)</f>
        <v>8</v>
      </c>
      <c r="BG48" s="101">
        <f t="shared" si="39"/>
        <v>0</v>
      </c>
      <c r="BH48" s="101">
        <f t="shared" si="39"/>
        <v>8</v>
      </c>
      <c r="BI48" s="101">
        <f t="shared" ref="BI48:BJ48" si="40">SUM(BI40:BI47)</f>
        <v>29</v>
      </c>
      <c r="BJ48" s="178">
        <f t="shared" si="40"/>
        <v>17</v>
      </c>
      <c r="BK48" s="217"/>
      <c r="BL48" s="96"/>
      <c r="BM48" s="96"/>
      <c r="BN48" s="101">
        <f t="shared" ref="BN48:BP48" si="41">SUM(BN40:BN47)</f>
        <v>2</v>
      </c>
      <c r="BO48" s="101">
        <f t="shared" si="41"/>
        <v>0</v>
      </c>
      <c r="BP48" s="101">
        <f t="shared" si="41"/>
        <v>2</v>
      </c>
      <c r="BQ48" s="101">
        <f t="shared" ref="BQ48:BR48" si="42">SUM(BQ40:BQ47)</f>
        <v>30</v>
      </c>
      <c r="BR48" s="178">
        <f t="shared" si="42"/>
        <v>28</v>
      </c>
      <c r="BS48" s="217"/>
      <c r="BT48" s="21"/>
      <c r="BU48" s="22"/>
      <c r="BV48" s="101">
        <f t="shared" ref="BV48:BX48" si="43">SUM(BV40:BV47)</f>
        <v>2</v>
      </c>
      <c r="BW48" s="101">
        <f t="shared" si="43"/>
        <v>0</v>
      </c>
      <c r="BX48" s="101">
        <f t="shared" si="43"/>
        <v>2</v>
      </c>
      <c r="BY48" s="101">
        <f t="shared" ref="BY48:BZ48" si="44">SUM(BY40:BY47)</f>
        <v>30</v>
      </c>
      <c r="BZ48" s="178">
        <f t="shared" si="44"/>
        <v>28</v>
      </c>
      <c r="CA48" s="122"/>
    </row>
    <row r="49" spans="1:79" x14ac:dyDescent="0.2">
      <c r="A49" s="269" t="s">
        <v>19</v>
      </c>
      <c r="B49" s="269"/>
      <c r="C49" s="269"/>
      <c r="D49" s="269"/>
      <c r="E49" s="269"/>
      <c r="F49" s="269"/>
      <c r="G49" s="247"/>
      <c r="H49" s="266" t="s">
        <v>216</v>
      </c>
      <c r="I49" s="266"/>
      <c r="J49" s="266"/>
      <c r="K49" s="266"/>
      <c r="L49" s="266"/>
      <c r="M49" s="266"/>
      <c r="N49" s="266"/>
      <c r="O49" s="217"/>
      <c r="P49" s="267" t="s">
        <v>216</v>
      </c>
      <c r="Q49" s="267"/>
      <c r="R49" s="267"/>
      <c r="S49" s="267"/>
      <c r="T49" s="267"/>
      <c r="U49" s="267"/>
      <c r="V49" s="267"/>
      <c r="W49" s="217"/>
      <c r="X49" s="296" t="s">
        <v>19</v>
      </c>
      <c r="Y49" s="296"/>
      <c r="Z49" s="296"/>
      <c r="AA49" s="296"/>
      <c r="AB49" s="296"/>
      <c r="AC49" s="296"/>
      <c r="AD49" s="296"/>
      <c r="AE49" s="217"/>
      <c r="AF49" s="266" t="s">
        <v>216</v>
      </c>
      <c r="AG49" s="266"/>
      <c r="AH49" s="266"/>
      <c r="AI49" s="266"/>
      <c r="AJ49" s="266"/>
      <c r="AK49" s="266"/>
      <c r="AL49" s="266"/>
      <c r="AM49" s="217"/>
      <c r="AN49" s="268" t="s">
        <v>19</v>
      </c>
      <c r="AO49" s="268"/>
      <c r="AP49" s="268"/>
      <c r="AQ49" s="268"/>
      <c r="AR49" s="268"/>
      <c r="AS49" s="268"/>
      <c r="AT49" s="268"/>
      <c r="AU49" s="217"/>
      <c r="AV49" s="273" t="s">
        <v>19</v>
      </c>
      <c r="AW49" s="273"/>
      <c r="AX49" s="273"/>
      <c r="AY49" s="273"/>
      <c r="AZ49" s="273"/>
      <c r="BA49" s="273"/>
      <c r="BB49" s="273"/>
      <c r="BC49" s="217"/>
      <c r="BD49" s="266" t="s">
        <v>216</v>
      </c>
      <c r="BE49" s="266"/>
      <c r="BF49" s="266"/>
      <c r="BG49" s="266"/>
      <c r="BH49" s="266"/>
      <c r="BI49" s="266"/>
      <c r="BJ49" s="266"/>
      <c r="BK49" s="217"/>
      <c r="BL49" s="297" t="s">
        <v>19</v>
      </c>
      <c r="BM49" s="297"/>
      <c r="BN49" s="297"/>
      <c r="BO49" s="297"/>
      <c r="BP49" s="297"/>
      <c r="BQ49" s="297"/>
      <c r="BR49" s="297"/>
      <c r="BS49" s="217"/>
      <c r="BT49" s="300" t="s">
        <v>216</v>
      </c>
      <c r="BU49" s="300"/>
      <c r="BV49" s="300"/>
      <c r="BW49" s="300"/>
      <c r="BX49" s="300"/>
      <c r="BY49" s="300"/>
      <c r="BZ49" s="300"/>
      <c r="CA49" s="122"/>
    </row>
    <row r="50" spans="1:79" x14ac:dyDescent="0.2">
      <c r="A50" s="82" t="s">
        <v>123</v>
      </c>
      <c r="B50" s="82" t="s">
        <v>124</v>
      </c>
      <c r="C50" s="83">
        <v>3</v>
      </c>
      <c r="D50" s="83">
        <v>0</v>
      </c>
      <c r="E50" s="83">
        <v>3</v>
      </c>
      <c r="F50" s="83">
        <v>4</v>
      </c>
      <c r="G50" s="247"/>
      <c r="H50" s="24"/>
      <c r="I50" s="111" t="s">
        <v>321</v>
      </c>
      <c r="J50" s="25"/>
      <c r="K50" s="26"/>
      <c r="L50" s="26"/>
      <c r="M50" s="26">
        <v>4</v>
      </c>
      <c r="N50" s="177">
        <v>4</v>
      </c>
      <c r="O50" s="217"/>
      <c r="P50" s="19"/>
      <c r="Q50" s="111" t="s">
        <v>321</v>
      </c>
      <c r="R50" s="25"/>
      <c r="S50" s="26"/>
      <c r="T50" s="26"/>
      <c r="U50" s="26">
        <v>4</v>
      </c>
      <c r="V50" s="177">
        <v>4</v>
      </c>
      <c r="W50" s="217"/>
      <c r="X50" s="98"/>
      <c r="Y50" s="143" t="s">
        <v>321</v>
      </c>
      <c r="Z50" s="105"/>
      <c r="AA50" s="105"/>
      <c r="AB50" s="105"/>
      <c r="AC50" s="105">
        <v>4</v>
      </c>
      <c r="AD50" s="225">
        <v>4</v>
      </c>
      <c r="AE50" s="217"/>
      <c r="AF50" s="63"/>
      <c r="AG50" s="147" t="s">
        <v>321</v>
      </c>
      <c r="AH50" s="150"/>
      <c r="AI50" s="150"/>
      <c r="AJ50" s="150"/>
      <c r="AK50" s="180">
        <v>4</v>
      </c>
      <c r="AL50" s="223">
        <v>4</v>
      </c>
      <c r="AM50" s="217"/>
      <c r="AN50" s="20"/>
      <c r="AO50" s="158" t="s">
        <v>321</v>
      </c>
      <c r="AP50" s="197"/>
      <c r="AQ50" s="197"/>
      <c r="AR50" s="197"/>
      <c r="AS50" s="83">
        <v>4</v>
      </c>
      <c r="AT50" s="177">
        <v>4</v>
      </c>
      <c r="AU50" s="217"/>
      <c r="AV50" s="15"/>
      <c r="AW50" s="179" t="s">
        <v>321</v>
      </c>
      <c r="AX50" s="159"/>
      <c r="AY50" s="159"/>
      <c r="AZ50" s="159"/>
      <c r="BA50" s="83">
        <v>4</v>
      </c>
      <c r="BB50" s="177">
        <v>4</v>
      </c>
      <c r="BC50" s="217"/>
      <c r="BD50" s="24"/>
      <c r="BE50" s="184" t="s">
        <v>321</v>
      </c>
      <c r="BF50" s="25"/>
      <c r="BG50" s="26"/>
      <c r="BH50" s="26"/>
      <c r="BI50" s="83">
        <v>4</v>
      </c>
      <c r="BJ50" s="177">
        <v>4</v>
      </c>
      <c r="BK50" s="217"/>
      <c r="BL50" s="20"/>
      <c r="BM50" s="158" t="s">
        <v>321</v>
      </c>
      <c r="BN50" s="197"/>
      <c r="BO50" s="197"/>
      <c r="BP50" s="197"/>
      <c r="BQ50" s="83">
        <v>4</v>
      </c>
      <c r="BR50" s="177">
        <v>4</v>
      </c>
      <c r="BS50" s="217"/>
      <c r="BT50" s="20"/>
      <c r="BU50" s="158" t="s">
        <v>321</v>
      </c>
      <c r="BV50" s="197"/>
      <c r="BW50" s="197"/>
      <c r="BX50" s="197"/>
      <c r="BY50" s="83">
        <v>4</v>
      </c>
      <c r="BZ50" s="177">
        <v>4</v>
      </c>
      <c r="CA50" s="122"/>
    </row>
    <row r="51" spans="1:79" x14ac:dyDescent="0.2">
      <c r="A51" s="82" t="s">
        <v>125</v>
      </c>
      <c r="B51" s="43" t="s">
        <v>126</v>
      </c>
      <c r="C51" s="90">
        <v>3</v>
      </c>
      <c r="D51" s="90">
        <v>2</v>
      </c>
      <c r="E51" s="90">
        <v>4</v>
      </c>
      <c r="F51" s="90">
        <v>6</v>
      </c>
      <c r="G51" s="247"/>
      <c r="H51" s="24"/>
      <c r="I51" s="111" t="s">
        <v>321</v>
      </c>
      <c r="J51" s="25"/>
      <c r="K51" s="26"/>
      <c r="L51" s="26"/>
      <c r="M51" s="110">
        <v>6</v>
      </c>
      <c r="N51" s="177">
        <v>6</v>
      </c>
      <c r="O51" s="217"/>
      <c r="P51" s="27"/>
      <c r="Q51" s="111" t="s">
        <v>321</v>
      </c>
      <c r="R51" s="25"/>
      <c r="S51" s="26"/>
      <c r="T51" s="26"/>
      <c r="U51" s="110">
        <v>6</v>
      </c>
      <c r="V51" s="177">
        <v>6</v>
      </c>
      <c r="W51" s="217"/>
      <c r="X51" s="86">
        <v>151516301</v>
      </c>
      <c r="Y51" s="84" t="s">
        <v>285</v>
      </c>
      <c r="Z51" s="85">
        <v>3</v>
      </c>
      <c r="AA51" s="85">
        <v>0</v>
      </c>
      <c r="AB51" s="85">
        <v>3</v>
      </c>
      <c r="AC51" s="88">
        <v>4</v>
      </c>
      <c r="AD51" s="225"/>
      <c r="AE51" s="217"/>
      <c r="AF51" s="63"/>
      <c r="AG51" s="147" t="s">
        <v>321</v>
      </c>
      <c r="AH51" s="150"/>
      <c r="AI51" s="150"/>
      <c r="AJ51" s="150"/>
      <c r="AK51" s="150">
        <v>6</v>
      </c>
      <c r="AL51" s="223">
        <v>6</v>
      </c>
      <c r="AM51" s="217"/>
      <c r="AN51" s="20"/>
      <c r="AO51" s="158" t="s">
        <v>321</v>
      </c>
      <c r="AP51" s="197"/>
      <c r="AQ51" s="197"/>
      <c r="AR51" s="197"/>
      <c r="AS51" s="90">
        <v>6</v>
      </c>
      <c r="AT51" s="177">
        <v>6</v>
      </c>
      <c r="AU51" s="217"/>
      <c r="AV51" s="15"/>
      <c r="AW51" s="179" t="s">
        <v>321</v>
      </c>
      <c r="AX51" s="90"/>
      <c r="AY51" s="90"/>
      <c r="AZ51" s="90"/>
      <c r="BA51" s="90">
        <v>6</v>
      </c>
      <c r="BB51" s="177">
        <v>6</v>
      </c>
      <c r="BC51" s="217"/>
      <c r="BD51" s="24"/>
      <c r="BE51" s="184" t="s">
        <v>321</v>
      </c>
      <c r="BF51" s="25"/>
      <c r="BG51" s="26"/>
      <c r="BH51" s="26"/>
      <c r="BI51" s="90">
        <v>6</v>
      </c>
      <c r="BJ51" s="177">
        <v>6</v>
      </c>
      <c r="BK51" s="217"/>
      <c r="BL51" s="20"/>
      <c r="BM51" s="158" t="s">
        <v>321</v>
      </c>
      <c r="BN51" s="197"/>
      <c r="BO51" s="197"/>
      <c r="BP51" s="197"/>
      <c r="BQ51" s="90">
        <v>6</v>
      </c>
      <c r="BR51" s="177">
        <v>6</v>
      </c>
      <c r="BS51" s="217"/>
      <c r="BT51" s="20"/>
      <c r="BU51" s="158" t="s">
        <v>321</v>
      </c>
      <c r="BV51" s="197"/>
      <c r="BW51" s="197"/>
      <c r="BX51" s="197"/>
      <c r="BY51" s="90">
        <v>6</v>
      </c>
      <c r="BZ51" s="177">
        <v>6</v>
      </c>
      <c r="CA51" s="122"/>
    </row>
    <row r="52" spans="1:79" x14ac:dyDescent="0.2">
      <c r="A52" s="82" t="s">
        <v>127</v>
      </c>
      <c r="B52" s="43" t="s">
        <v>128</v>
      </c>
      <c r="C52" s="90">
        <v>3</v>
      </c>
      <c r="D52" s="90">
        <v>2</v>
      </c>
      <c r="E52" s="90">
        <v>4</v>
      </c>
      <c r="F52" s="90">
        <v>6</v>
      </c>
      <c r="G52" s="247"/>
      <c r="H52" s="24"/>
      <c r="I52" s="111" t="s">
        <v>321</v>
      </c>
      <c r="J52" s="25"/>
      <c r="K52" s="26"/>
      <c r="L52" s="26"/>
      <c r="M52" s="26">
        <v>6</v>
      </c>
      <c r="N52" s="177">
        <v>6</v>
      </c>
      <c r="O52" s="217"/>
      <c r="P52" s="27"/>
      <c r="Q52" s="111" t="s">
        <v>321</v>
      </c>
      <c r="R52" s="25"/>
      <c r="S52" s="26"/>
      <c r="T52" s="26"/>
      <c r="U52" s="26">
        <v>6</v>
      </c>
      <c r="V52" s="177">
        <v>6</v>
      </c>
      <c r="W52" s="217"/>
      <c r="X52" s="86"/>
      <c r="Y52" s="143" t="s">
        <v>321</v>
      </c>
      <c r="Z52" s="87"/>
      <c r="AA52" s="87"/>
      <c r="AB52" s="87"/>
      <c r="AC52" s="88">
        <v>6</v>
      </c>
      <c r="AD52" s="225">
        <v>6</v>
      </c>
      <c r="AE52" s="217"/>
      <c r="AF52" s="45"/>
      <c r="AG52" s="147" t="s">
        <v>321</v>
      </c>
      <c r="AH52" s="150"/>
      <c r="AI52" s="150"/>
      <c r="AJ52" s="150"/>
      <c r="AK52" s="150">
        <v>6</v>
      </c>
      <c r="AL52" s="223">
        <v>6</v>
      </c>
      <c r="AM52" s="217"/>
      <c r="AN52" s="20"/>
      <c r="AO52" s="158" t="s">
        <v>321</v>
      </c>
      <c r="AP52" s="197"/>
      <c r="AQ52" s="197"/>
      <c r="AR52" s="197"/>
      <c r="AS52" s="90">
        <v>6</v>
      </c>
      <c r="AT52" s="177">
        <v>6</v>
      </c>
      <c r="AU52" s="217"/>
      <c r="AV52" s="15"/>
      <c r="AW52" s="179" t="s">
        <v>321</v>
      </c>
      <c r="AX52" s="83"/>
      <c r="AY52" s="83"/>
      <c r="AZ52" s="83"/>
      <c r="BA52" s="90">
        <v>6</v>
      </c>
      <c r="BB52" s="177">
        <v>6</v>
      </c>
      <c r="BC52" s="217"/>
      <c r="BD52" s="24"/>
      <c r="BE52" s="184" t="s">
        <v>321</v>
      </c>
      <c r="BF52" s="25"/>
      <c r="BG52" s="26"/>
      <c r="BH52" s="26"/>
      <c r="BI52" s="90">
        <v>6</v>
      </c>
      <c r="BJ52" s="177">
        <v>6</v>
      </c>
      <c r="BK52" s="217"/>
      <c r="BL52" s="20"/>
      <c r="BM52" s="158" t="s">
        <v>321</v>
      </c>
      <c r="BN52" s="197"/>
      <c r="BO52" s="197"/>
      <c r="BP52" s="197"/>
      <c r="BQ52" s="90">
        <v>6</v>
      </c>
      <c r="BR52" s="177">
        <v>6</v>
      </c>
      <c r="BS52" s="217"/>
      <c r="BT52" s="20"/>
      <c r="BU52" s="158" t="s">
        <v>321</v>
      </c>
      <c r="BV52" s="197"/>
      <c r="BW52" s="197"/>
      <c r="BX52" s="197"/>
      <c r="BY52" s="90">
        <v>6</v>
      </c>
      <c r="BZ52" s="177">
        <v>6</v>
      </c>
      <c r="CA52" s="122"/>
    </row>
    <row r="53" spans="1:79" x14ac:dyDescent="0.2">
      <c r="A53" s="82" t="s">
        <v>129</v>
      </c>
      <c r="B53" s="43" t="s">
        <v>130</v>
      </c>
      <c r="C53" s="90">
        <v>2</v>
      </c>
      <c r="D53" s="90">
        <v>2</v>
      </c>
      <c r="E53" s="90">
        <v>3</v>
      </c>
      <c r="F53" s="90">
        <v>4</v>
      </c>
      <c r="G53" s="247"/>
      <c r="H53" s="24"/>
      <c r="I53" s="111" t="s">
        <v>321</v>
      </c>
      <c r="J53" s="25"/>
      <c r="K53" s="26"/>
      <c r="L53" s="26"/>
      <c r="M53" s="26">
        <v>4</v>
      </c>
      <c r="N53" s="177">
        <v>4</v>
      </c>
      <c r="O53" s="217"/>
      <c r="P53" s="27"/>
      <c r="Q53" s="111" t="s">
        <v>321</v>
      </c>
      <c r="R53" s="25"/>
      <c r="S53" s="26"/>
      <c r="T53" s="26"/>
      <c r="U53" s="26">
        <v>4</v>
      </c>
      <c r="V53" s="177">
        <v>4</v>
      </c>
      <c r="W53" s="217"/>
      <c r="X53" s="86"/>
      <c r="Y53" s="143" t="s">
        <v>321</v>
      </c>
      <c r="Z53" s="85"/>
      <c r="AA53" s="85"/>
      <c r="AB53" s="87"/>
      <c r="AC53" s="88">
        <v>4</v>
      </c>
      <c r="AD53" s="225">
        <v>4</v>
      </c>
      <c r="AE53" s="217"/>
      <c r="AF53" s="24">
        <v>151618568</v>
      </c>
      <c r="AG53" s="24" t="s">
        <v>27</v>
      </c>
      <c r="AH53" s="150">
        <v>2</v>
      </c>
      <c r="AI53" s="150">
        <v>0</v>
      </c>
      <c r="AJ53" s="150">
        <v>2</v>
      </c>
      <c r="AK53" s="150">
        <v>3</v>
      </c>
      <c r="AL53" s="223"/>
      <c r="AM53" s="217"/>
      <c r="AN53" s="20"/>
      <c r="AO53" s="158" t="s">
        <v>321</v>
      </c>
      <c r="AP53" s="197"/>
      <c r="AQ53" s="197"/>
      <c r="AR53" s="197"/>
      <c r="AS53" s="90">
        <v>4</v>
      </c>
      <c r="AT53" s="177">
        <v>4</v>
      </c>
      <c r="AU53" s="217"/>
      <c r="AV53" s="15"/>
      <c r="AW53" s="179" t="s">
        <v>321</v>
      </c>
      <c r="AX53" s="83"/>
      <c r="AY53" s="83"/>
      <c r="AZ53" s="83"/>
      <c r="BA53" s="90">
        <v>4</v>
      </c>
      <c r="BB53" s="177">
        <v>4</v>
      </c>
      <c r="BC53" s="217"/>
      <c r="BD53" s="24"/>
      <c r="BE53" s="184" t="s">
        <v>321</v>
      </c>
      <c r="BF53" s="25"/>
      <c r="BG53" s="26"/>
      <c r="BH53" s="26"/>
      <c r="BI53" s="90">
        <v>4</v>
      </c>
      <c r="BJ53" s="177">
        <v>4</v>
      </c>
      <c r="BK53" s="217"/>
      <c r="BL53" s="20"/>
      <c r="BM53" s="158" t="s">
        <v>321</v>
      </c>
      <c r="BN53" s="197"/>
      <c r="BO53" s="197"/>
      <c r="BP53" s="197"/>
      <c r="BQ53" s="90">
        <v>4</v>
      </c>
      <c r="BR53" s="177">
        <v>4</v>
      </c>
      <c r="BS53" s="217"/>
      <c r="BT53" s="20"/>
      <c r="BU53" s="158" t="s">
        <v>321</v>
      </c>
      <c r="BV53" s="197"/>
      <c r="BW53" s="197"/>
      <c r="BX53" s="197"/>
      <c r="BY53" s="90">
        <v>4</v>
      </c>
      <c r="BZ53" s="177">
        <v>4</v>
      </c>
      <c r="CA53" s="122"/>
    </row>
    <row r="54" spans="1:79" s="94" customFormat="1" ht="14.25" customHeight="1" x14ac:dyDescent="0.2">
      <c r="A54" s="82" t="s">
        <v>131</v>
      </c>
      <c r="B54" s="43" t="s">
        <v>132</v>
      </c>
      <c r="C54" s="90">
        <v>3</v>
      </c>
      <c r="D54" s="90">
        <v>2</v>
      </c>
      <c r="E54" s="90">
        <v>4</v>
      </c>
      <c r="F54" s="90">
        <v>6</v>
      </c>
      <c r="G54" s="246"/>
      <c r="H54" s="24"/>
      <c r="I54" s="111" t="s">
        <v>321</v>
      </c>
      <c r="J54" s="25"/>
      <c r="K54" s="26"/>
      <c r="L54" s="26"/>
      <c r="M54" s="26">
        <v>6</v>
      </c>
      <c r="N54" s="177">
        <v>6</v>
      </c>
      <c r="O54" s="228"/>
      <c r="P54" s="27"/>
      <c r="Q54" s="111" t="s">
        <v>321</v>
      </c>
      <c r="R54" s="25"/>
      <c r="S54" s="26"/>
      <c r="T54" s="26"/>
      <c r="U54" s="26">
        <v>6</v>
      </c>
      <c r="V54" s="177">
        <v>6</v>
      </c>
      <c r="W54" s="228"/>
      <c r="X54" s="88"/>
      <c r="Y54" s="143" t="s">
        <v>321</v>
      </c>
      <c r="Z54" s="87"/>
      <c r="AA54" s="87"/>
      <c r="AB54" s="87"/>
      <c r="AC54" s="88">
        <v>6</v>
      </c>
      <c r="AD54" s="225">
        <v>6</v>
      </c>
      <c r="AE54" s="228"/>
      <c r="AF54" s="45"/>
      <c r="AG54" s="147" t="s">
        <v>321</v>
      </c>
      <c r="AH54" s="150"/>
      <c r="AI54" s="150"/>
      <c r="AJ54" s="150"/>
      <c r="AK54" s="150">
        <v>6</v>
      </c>
      <c r="AL54" s="223">
        <v>6</v>
      </c>
      <c r="AM54" s="228"/>
      <c r="AN54" s="20"/>
      <c r="AO54" s="158" t="s">
        <v>321</v>
      </c>
      <c r="AP54" s="197"/>
      <c r="AQ54" s="197"/>
      <c r="AR54" s="197"/>
      <c r="AS54" s="90">
        <v>6</v>
      </c>
      <c r="AT54" s="177">
        <v>6</v>
      </c>
      <c r="AU54" s="228"/>
      <c r="AV54" s="15"/>
      <c r="AW54" s="179" t="s">
        <v>321</v>
      </c>
      <c r="AX54" s="83"/>
      <c r="AY54" s="83"/>
      <c r="AZ54" s="83"/>
      <c r="BA54" s="90">
        <v>6</v>
      </c>
      <c r="BB54" s="177">
        <v>6</v>
      </c>
      <c r="BC54" s="228"/>
      <c r="BD54" s="24"/>
      <c r="BE54" s="184" t="s">
        <v>321</v>
      </c>
      <c r="BF54" s="25"/>
      <c r="BG54" s="26"/>
      <c r="BH54" s="26"/>
      <c r="BI54" s="90">
        <v>6</v>
      </c>
      <c r="BJ54" s="177">
        <v>6</v>
      </c>
      <c r="BK54" s="228"/>
      <c r="BL54" s="20"/>
      <c r="BM54" s="158" t="s">
        <v>321</v>
      </c>
      <c r="BN54" s="197"/>
      <c r="BO54" s="197"/>
      <c r="BP54" s="197"/>
      <c r="BQ54" s="90">
        <v>6</v>
      </c>
      <c r="BR54" s="177">
        <v>6</v>
      </c>
      <c r="BS54" s="228"/>
      <c r="BT54" s="20"/>
      <c r="BU54" s="158" t="s">
        <v>321</v>
      </c>
      <c r="BV54" s="197"/>
      <c r="BW54" s="197"/>
      <c r="BX54" s="197"/>
      <c r="BY54" s="90">
        <v>6</v>
      </c>
      <c r="BZ54" s="177">
        <v>6</v>
      </c>
      <c r="CA54" s="123"/>
    </row>
    <row r="55" spans="1:79" x14ac:dyDescent="0.2">
      <c r="A55" s="82" t="s">
        <v>133</v>
      </c>
      <c r="B55" s="43" t="s">
        <v>134</v>
      </c>
      <c r="C55" s="90">
        <v>1</v>
      </c>
      <c r="D55" s="90">
        <v>2</v>
      </c>
      <c r="E55" s="90">
        <v>2</v>
      </c>
      <c r="F55" s="90">
        <v>3</v>
      </c>
      <c r="G55" s="221"/>
      <c r="H55" s="24"/>
      <c r="I55" s="111" t="s">
        <v>321</v>
      </c>
      <c r="J55" s="25"/>
      <c r="K55" s="26"/>
      <c r="L55" s="26"/>
      <c r="M55" s="26">
        <v>3</v>
      </c>
      <c r="N55" s="177">
        <v>3</v>
      </c>
      <c r="O55" s="217"/>
      <c r="P55" s="27"/>
      <c r="Q55" s="111" t="s">
        <v>321</v>
      </c>
      <c r="R55" s="25"/>
      <c r="S55" s="26"/>
      <c r="T55" s="26"/>
      <c r="U55" s="26">
        <v>3</v>
      </c>
      <c r="V55" s="177">
        <v>3</v>
      </c>
      <c r="W55" s="217"/>
      <c r="X55" s="88"/>
      <c r="Y55" s="143" t="s">
        <v>321</v>
      </c>
      <c r="Z55" s="87"/>
      <c r="AA55" s="85"/>
      <c r="AB55" s="87"/>
      <c r="AC55" s="88">
        <v>3</v>
      </c>
      <c r="AD55" s="249">
        <v>3</v>
      </c>
      <c r="AE55" s="217"/>
      <c r="AF55" s="45"/>
      <c r="AG55" s="147" t="s">
        <v>321</v>
      </c>
      <c r="AH55" s="150"/>
      <c r="AI55" s="150"/>
      <c r="AJ55" s="150"/>
      <c r="AK55" s="150">
        <v>3</v>
      </c>
      <c r="AL55" s="223">
        <v>3</v>
      </c>
      <c r="AM55" s="217"/>
      <c r="AN55" s="20"/>
      <c r="AO55" s="158" t="s">
        <v>321</v>
      </c>
      <c r="AP55" s="197"/>
      <c r="AQ55" s="197"/>
      <c r="AR55" s="197"/>
      <c r="AS55" s="90">
        <v>3</v>
      </c>
      <c r="AT55" s="177">
        <v>3</v>
      </c>
      <c r="AU55" s="217"/>
      <c r="AV55" s="82"/>
      <c r="AW55" s="179" t="s">
        <v>321</v>
      </c>
      <c r="AX55" s="83"/>
      <c r="AY55" s="83"/>
      <c r="AZ55" s="83"/>
      <c r="BA55" s="90">
        <v>3</v>
      </c>
      <c r="BB55" s="177">
        <v>3</v>
      </c>
      <c r="BC55" s="217"/>
      <c r="BD55" s="24"/>
      <c r="BE55" s="184" t="s">
        <v>321</v>
      </c>
      <c r="BF55" s="25"/>
      <c r="BG55" s="26"/>
      <c r="BH55" s="26"/>
      <c r="BI55" s="90">
        <v>3</v>
      </c>
      <c r="BJ55" s="177">
        <v>3</v>
      </c>
      <c r="BK55" s="217"/>
      <c r="BL55" s="20"/>
      <c r="BM55" s="158" t="s">
        <v>321</v>
      </c>
      <c r="BN55" s="197"/>
      <c r="BO55" s="197"/>
      <c r="BP55" s="197"/>
      <c r="BQ55" s="90">
        <v>3</v>
      </c>
      <c r="BR55" s="177">
        <v>3</v>
      </c>
      <c r="BS55" s="217"/>
      <c r="BT55" s="20"/>
      <c r="BU55" s="158" t="s">
        <v>321</v>
      </c>
      <c r="BV55" s="197"/>
      <c r="BW55" s="197"/>
      <c r="BX55" s="197"/>
      <c r="BY55" s="90">
        <v>3</v>
      </c>
      <c r="BZ55" s="177">
        <v>3</v>
      </c>
      <c r="CA55" s="122"/>
    </row>
    <row r="56" spans="1:79" ht="13.5" customHeight="1" x14ac:dyDescent="0.2">
      <c r="A56" s="82"/>
      <c r="B56" s="43"/>
      <c r="C56" s="101">
        <v>15</v>
      </c>
      <c r="D56" s="101">
        <v>10</v>
      </c>
      <c r="E56" s="101">
        <v>20</v>
      </c>
      <c r="F56" s="101">
        <f>F50+F51+F52+F53+F54+F55</f>
        <v>29</v>
      </c>
      <c r="G56" s="250"/>
      <c r="H56" s="146"/>
      <c r="I56" s="40"/>
      <c r="J56" s="160">
        <f t="shared" ref="J56:L56" si="45">SUM(J50:J55)</f>
        <v>0</v>
      </c>
      <c r="K56" s="160">
        <f t="shared" si="45"/>
        <v>0</v>
      </c>
      <c r="L56" s="160">
        <f t="shared" si="45"/>
        <v>0</v>
      </c>
      <c r="M56" s="160">
        <f>SUM(M50:M55)</f>
        <v>29</v>
      </c>
      <c r="N56" s="233">
        <f>SUM(N50:N55)</f>
        <v>29</v>
      </c>
      <c r="O56" s="217"/>
      <c r="P56" s="27"/>
      <c r="Q56" s="28"/>
      <c r="R56" s="163">
        <f t="shared" ref="R56:T56" si="46">SUM(R50:R55)</f>
        <v>0</v>
      </c>
      <c r="S56" s="163">
        <f t="shared" si="46"/>
        <v>0</v>
      </c>
      <c r="T56" s="163">
        <f t="shared" si="46"/>
        <v>0</v>
      </c>
      <c r="U56" s="163">
        <f>SUM(U50:U55)</f>
        <v>29</v>
      </c>
      <c r="V56" s="163">
        <f>SUM(V50:V55)</f>
        <v>29</v>
      </c>
      <c r="W56" s="217"/>
      <c r="X56" s="86"/>
      <c r="Y56" s="143"/>
      <c r="Z56" s="101">
        <f t="shared" ref="Z56:AB56" si="47">Z50+Z51+Z52+Z53+Z54+Z55</f>
        <v>3</v>
      </c>
      <c r="AA56" s="101">
        <f t="shared" si="47"/>
        <v>0</v>
      </c>
      <c r="AB56" s="101">
        <f t="shared" si="47"/>
        <v>3</v>
      </c>
      <c r="AC56" s="101">
        <f>AC50+AC51+AC52+AC53+AC54+AC55</f>
        <v>27</v>
      </c>
      <c r="AD56" s="178">
        <f>AD50+AD51+AD52+AD53+AD54+AD55</f>
        <v>23</v>
      </c>
      <c r="AE56" s="217"/>
      <c r="AF56" s="45"/>
      <c r="AG56" s="45"/>
      <c r="AH56" s="149">
        <f t="shared" ref="AH56:AJ56" si="48">SUM(AH50:AH55)</f>
        <v>2</v>
      </c>
      <c r="AI56" s="149">
        <f t="shared" si="48"/>
        <v>0</v>
      </c>
      <c r="AJ56" s="149">
        <f t="shared" si="48"/>
        <v>2</v>
      </c>
      <c r="AK56" s="149">
        <f>SUM(AK50:AK55)</f>
        <v>28</v>
      </c>
      <c r="AL56" s="151">
        <f>SUM(AL50:AL55)</f>
        <v>25</v>
      </c>
      <c r="AM56" s="217"/>
      <c r="AN56" s="201"/>
      <c r="AO56" s="9"/>
      <c r="AP56" s="101">
        <f t="shared" ref="AP56:AR56" si="49">AP50+AP51+AP52+AP53+AP54+AP55</f>
        <v>0</v>
      </c>
      <c r="AQ56" s="101">
        <f t="shared" si="49"/>
        <v>0</v>
      </c>
      <c r="AR56" s="101">
        <f t="shared" si="49"/>
        <v>0</v>
      </c>
      <c r="AS56" s="101">
        <f>AS50+AS51+AS52+AS53+AS54+AS55</f>
        <v>29</v>
      </c>
      <c r="AT56" s="178">
        <f>AT50+AT51+AT52+AT53+AT54+AT55</f>
        <v>29</v>
      </c>
      <c r="AU56" s="217"/>
      <c r="AV56" s="83"/>
      <c r="AW56" s="82"/>
      <c r="AX56" s="83"/>
      <c r="AY56" s="83"/>
      <c r="AZ56" s="83"/>
      <c r="BA56" s="101">
        <f>BA50+BA51+BA52+BA53+BA54+BA55</f>
        <v>29</v>
      </c>
      <c r="BB56" s="178">
        <f>BB50+BB51+BB52+BB53+BB54+BB55</f>
        <v>29</v>
      </c>
      <c r="BC56" s="217"/>
      <c r="BD56" s="24"/>
      <c r="BE56" s="24"/>
      <c r="BF56" s="185"/>
      <c r="BG56" s="26"/>
      <c r="BH56" s="26"/>
      <c r="BI56" s="101">
        <f>BI50+BI51+BI52+BI53+BI54+BI55</f>
        <v>29</v>
      </c>
      <c r="BJ56" s="178">
        <f>BJ50+BJ51+BJ52+BJ53+BJ54+BJ55</f>
        <v>29</v>
      </c>
      <c r="BK56" s="217"/>
      <c r="BL56" s="201"/>
      <c r="BM56" s="9"/>
      <c r="BN56" s="101">
        <f t="shared" ref="BN56:BP56" si="50">BN50+BN51+BN52+BN53+BN54+BN55</f>
        <v>0</v>
      </c>
      <c r="BO56" s="101">
        <f t="shared" si="50"/>
        <v>0</v>
      </c>
      <c r="BP56" s="101">
        <f t="shared" si="50"/>
        <v>0</v>
      </c>
      <c r="BQ56" s="101">
        <f>BQ50+BQ51+BQ52+BQ53+BQ54+BQ55</f>
        <v>29</v>
      </c>
      <c r="BR56" s="178">
        <f>BR50+BR51+BR52+BR53+BR54+BR55</f>
        <v>29</v>
      </c>
      <c r="BS56" s="217"/>
      <c r="BT56" s="201"/>
      <c r="BU56" s="9"/>
      <c r="BV56" s="101">
        <f t="shared" ref="BV56:BX56" si="51">BV50+BV51+BV52+BV53+BV54+BV55</f>
        <v>0</v>
      </c>
      <c r="BW56" s="101">
        <f t="shared" si="51"/>
        <v>0</v>
      </c>
      <c r="BX56" s="101">
        <f t="shared" si="51"/>
        <v>0</v>
      </c>
      <c r="BY56" s="101">
        <f>BY50+BY51+BY52+BY53+BY54+BY55</f>
        <v>29</v>
      </c>
      <c r="BZ56" s="178">
        <f>BZ50+BZ51+BZ52+BZ53+BZ54+BZ55</f>
        <v>29</v>
      </c>
      <c r="CA56" s="122"/>
    </row>
    <row r="57" spans="1:79" ht="15" customHeight="1" x14ac:dyDescent="0.2">
      <c r="A57" s="269" t="s">
        <v>20</v>
      </c>
      <c r="B57" s="269"/>
      <c r="C57" s="269"/>
      <c r="D57" s="269"/>
      <c r="E57" s="269"/>
      <c r="F57" s="269"/>
      <c r="G57" s="247"/>
      <c r="H57" s="266" t="s">
        <v>217</v>
      </c>
      <c r="I57" s="266"/>
      <c r="J57" s="266"/>
      <c r="K57" s="266"/>
      <c r="L57" s="266"/>
      <c r="M57" s="266"/>
      <c r="N57" s="266"/>
      <c r="O57" s="217"/>
      <c r="P57" s="267" t="s">
        <v>217</v>
      </c>
      <c r="Q57" s="267"/>
      <c r="R57" s="267"/>
      <c r="S57" s="267"/>
      <c r="T57" s="267"/>
      <c r="U57" s="267"/>
      <c r="V57" s="267"/>
      <c r="W57" s="217"/>
      <c r="X57" s="269" t="s">
        <v>20</v>
      </c>
      <c r="Y57" s="269"/>
      <c r="Z57" s="269"/>
      <c r="AA57" s="269"/>
      <c r="AB57" s="269"/>
      <c r="AC57" s="269"/>
      <c r="AD57" s="269"/>
      <c r="AE57" s="217"/>
      <c r="AF57" s="285" t="s">
        <v>20</v>
      </c>
      <c r="AG57" s="285"/>
      <c r="AH57" s="285"/>
      <c r="AI57" s="285"/>
      <c r="AJ57" s="285"/>
      <c r="AK57" s="285"/>
      <c r="AL57" s="285"/>
      <c r="AM57" s="217"/>
      <c r="AN57" s="268" t="s">
        <v>20</v>
      </c>
      <c r="AO57" s="268"/>
      <c r="AP57" s="268"/>
      <c r="AQ57" s="268"/>
      <c r="AR57" s="268"/>
      <c r="AS57" s="268"/>
      <c r="AT57" s="268"/>
      <c r="AU57" s="217"/>
      <c r="AV57" s="297" t="s">
        <v>20</v>
      </c>
      <c r="AW57" s="297"/>
      <c r="AX57" s="297"/>
      <c r="AY57" s="297"/>
      <c r="AZ57" s="297"/>
      <c r="BA57" s="297"/>
      <c r="BB57" s="297"/>
      <c r="BC57" s="217"/>
      <c r="BD57" s="299" t="s">
        <v>20</v>
      </c>
      <c r="BE57" s="299"/>
      <c r="BF57" s="299"/>
      <c r="BG57" s="299"/>
      <c r="BH57" s="299"/>
      <c r="BI57" s="299"/>
      <c r="BJ57" s="299"/>
      <c r="BK57" s="217"/>
      <c r="BL57" s="268" t="s">
        <v>20</v>
      </c>
      <c r="BM57" s="268"/>
      <c r="BN57" s="268"/>
      <c r="BO57" s="268"/>
      <c r="BP57" s="268"/>
      <c r="BQ57" s="268"/>
      <c r="BR57" s="268"/>
      <c r="BS57" s="217"/>
      <c r="BT57" s="268" t="s">
        <v>20</v>
      </c>
      <c r="BU57" s="268"/>
      <c r="BV57" s="268"/>
      <c r="BW57" s="268"/>
      <c r="BX57" s="268"/>
      <c r="BY57" s="268"/>
      <c r="BZ57" s="268"/>
      <c r="CA57" s="122"/>
    </row>
    <row r="58" spans="1:79" x14ac:dyDescent="0.2">
      <c r="A58" s="82" t="s">
        <v>135</v>
      </c>
      <c r="B58" s="82" t="s">
        <v>136</v>
      </c>
      <c r="C58" s="83">
        <v>3</v>
      </c>
      <c r="D58" s="83">
        <v>2</v>
      </c>
      <c r="E58" s="83">
        <v>4</v>
      </c>
      <c r="F58" s="83">
        <v>6</v>
      </c>
      <c r="G58" s="251"/>
      <c r="H58" s="24"/>
      <c r="I58" s="111" t="s">
        <v>321</v>
      </c>
      <c r="J58" s="25"/>
      <c r="K58" s="26"/>
      <c r="L58" s="26"/>
      <c r="M58" s="83">
        <v>6</v>
      </c>
      <c r="N58" s="177">
        <v>6</v>
      </c>
      <c r="O58" s="217"/>
      <c r="P58" s="27"/>
      <c r="Q58" s="111" t="s">
        <v>321</v>
      </c>
      <c r="R58" s="25"/>
      <c r="S58" s="26"/>
      <c r="T58" s="26"/>
      <c r="U58" s="83">
        <v>6</v>
      </c>
      <c r="V58" s="177">
        <v>6</v>
      </c>
      <c r="W58" s="217"/>
      <c r="X58" s="86"/>
      <c r="Y58" s="143" t="s">
        <v>321</v>
      </c>
      <c r="Z58" s="85"/>
      <c r="AA58" s="85"/>
      <c r="AB58" s="85"/>
      <c r="AC58" s="83">
        <v>6</v>
      </c>
      <c r="AD58" s="177">
        <v>6</v>
      </c>
      <c r="AE58" s="217"/>
      <c r="AF58" s="1"/>
      <c r="AG58" s="147" t="s">
        <v>321</v>
      </c>
      <c r="AH58" s="48"/>
      <c r="AI58" s="77"/>
      <c r="AJ58" s="77"/>
      <c r="AK58" s="180">
        <v>6</v>
      </c>
      <c r="AL58" s="223">
        <v>6</v>
      </c>
      <c r="AM58" s="217"/>
      <c r="AN58" s="48"/>
      <c r="AO58" s="158" t="s">
        <v>321</v>
      </c>
      <c r="AP58" s="190"/>
      <c r="AQ58" s="190"/>
      <c r="AR58" s="190"/>
      <c r="AS58" s="83">
        <v>6</v>
      </c>
      <c r="AT58" s="177">
        <v>6</v>
      </c>
      <c r="AU58" s="217"/>
      <c r="AV58" s="83"/>
      <c r="AW58" s="179" t="s">
        <v>321</v>
      </c>
      <c r="AX58" s="83"/>
      <c r="AY58" s="83"/>
      <c r="AZ58" s="83"/>
      <c r="BA58" s="83">
        <v>6</v>
      </c>
      <c r="BB58" s="177">
        <v>6</v>
      </c>
      <c r="BC58" s="217"/>
      <c r="BD58" s="24"/>
      <c r="BE58" s="184" t="s">
        <v>321</v>
      </c>
      <c r="BF58" s="25"/>
      <c r="BG58" s="26"/>
      <c r="BH58" s="26"/>
      <c r="BI58" s="83">
        <v>6</v>
      </c>
      <c r="BJ58" s="177">
        <v>6</v>
      </c>
      <c r="BK58" s="217"/>
      <c r="BL58" s="48"/>
      <c r="BM58" s="158" t="s">
        <v>321</v>
      </c>
      <c r="BN58" s="190"/>
      <c r="BO58" s="190"/>
      <c r="BP58" s="190"/>
      <c r="BQ58" s="83">
        <v>6</v>
      </c>
      <c r="BR58" s="177">
        <v>6</v>
      </c>
      <c r="BS58" s="217"/>
      <c r="BT58" s="48"/>
      <c r="BU58" s="158" t="s">
        <v>321</v>
      </c>
      <c r="BV58" s="190"/>
      <c r="BW58" s="190"/>
      <c r="BX58" s="190"/>
      <c r="BY58" s="83">
        <v>6</v>
      </c>
      <c r="BZ58" s="177">
        <v>6</v>
      </c>
      <c r="CA58" s="122"/>
    </row>
    <row r="59" spans="1:79" x14ac:dyDescent="0.2">
      <c r="A59" s="82" t="s">
        <v>137</v>
      </c>
      <c r="B59" s="82" t="s">
        <v>138</v>
      </c>
      <c r="C59" s="83">
        <v>3</v>
      </c>
      <c r="D59" s="83">
        <v>2</v>
      </c>
      <c r="E59" s="83">
        <v>4</v>
      </c>
      <c r="F59" s="83">
        <v>6</v>
      </c>
      <c r="G59" s="251"/>
      <c r="H59" s="24"/>
      <c r="I59" s="111" t="s">
        <v>321</v>
      </c>
      <c r="J59" s="25"/>
      <c r="K59" s="26"/>
      <c r="L59" s="26"/>
      <c r="M59" s="83">
        <v>6</v>
      </c>
      <c r="N59" s="177">
        <v>6</v>
      </c>
      <c r="O59" s="217"/>
      <c r="P59" s="27"/>
      <c r="Q59" s="111" t="s">
        <v>321</v>
      </c>
      <c r="R59" s="25"/>
      <c r="S59" s="26"/>
      <c r="T59" s="26"/>
      <c r="U59" s="83">
        <v>6</v>
      </c>
      <c r="V59" s="177">
        <v>6</v>
      </c>
      <c r="W59" s="217"/>
      <c r="X59" s="86"/>
      <c r="Y59" s="143" t="s">
        <v>321</v>
      </c>
      <c r="Z59" s="85"/>
      <c r="AA59" s="85"/>
      <c r="AB59" s="85"/>
      <c r="AC59" s="83">
        <v>6</v>
      </c>
      <c r="AD59" s="177">
        <v>6</v>
      </c>
      <c r="AE59" s="217"/>
      <c r="AF59" s="1"/>
      <c r="AG59" s="147" t="s">
        <v>321</v>
      </c>
      <c r="AH59" s="48"/>
      <c r="AI59" s="77"/>
      <c r="AJ59" s="77"/>
      <c r="AK59" s="180">
        <v>6</v>
      </c>
      <c r="AL59" s="223">
        <v>6</v>
      </c>
      <c r="AM59" s="217"/>
      <c r="AN59" s="48"/>
      <c r="AO59" s="158" t="s">
        <v>321</v>
      </c>
      <c r="AP59" s="197"/>
      <c r="AQ59" s="197"/>
      <c r="AR59" s="197"/>
      <c r="AS59" s="83">
        <v>6</v>
      </c>
      <c r="AT59" s="177">
        <v>6</v>
      </c>
      <c r="AU59" s="217"/>
      <c r="AV59" s="159"/>
      <c r="AW59" s="179" t="s">
        <v>321</v>
      </c>
      <c r="AX59" s="91"/>
      <c r="AY59" s="91"/>
      <c r="AZ59" s="91"/>
      <c r="BA59" s="83">
        <v>6</v>
      </c>
      <c r="BB59" s="177">
        <v>6</v>
      </c>
      <c r="BC59" s="217"/>
      <c r="BD59" s="24"/>
      <c r="BE59" s="184" t="s">
        <v>321</v>
      </c>
      <c r="BF59" s="25"/>
      <c r="BG59" s="26"/>
      <c r="BH59" s="26"/>
      <c r="BI59" s="83">
        <v>6</v>
      </c>
      <c r="BJ59" s="177">
        <v>6</v>
      </c>
      <c r="BK59" s="217"/>
      <c r="BL59" s="48"/>
      <c r="BM59" s="158" t="s">
        <v>321</v>
      </c>
      <c r="BN59" s="197"/>
      <c r="BO59" s="197"/>
      <c r="BP59" s="197"/>
      <c r="BQ59" s="83">
        <v>6</v>
      </c>
      <c r="BR59" s="177">
        <v>6</v>
      </c>
      <c r="BS59" s="217"/>
      <c r="BT59" s="48"/>
      <c r="BU59" s="158" t="s">
        <v>321</v>
      </c>
      <c r="BV59" s="197"/>
      <c r="BW59" s="197"/>
      <c r="BX59" s="197"/>
      <c r="BY59" s="83">
        <v>6</v>
      </c>
      <c r="BZ59" s="177">
        <v>6</v>
      </c>
      <c r="CA59" s="122"/>
    </row>
    <row r="60" spans="1:79" x14ac:dyDescent="0.2">
      <c r="A60" s="43" t="s">
        <v>139</v>
      </c>
      <c r="B60" s="43" t="s">
        <v>140</v>
      </c>
      <c r="C60" s="90">
        <v>3</v>
      </c>
      <c r="D60" s="90">
        <v>0</v>
      </c>
      <c r="E60" s="90">
        <v>3</v>
      </c>
      <c r="F60" s="90">
        <v>4</v>
      </c>
      <c r="G60" s="251"/>
      <c r="H60" s="24"/>
      <c r="I60" s="111" t="s">
        <v>321</v>
      </c>
      <c r="J60" s="25"/>
      <c r="K60" s="26"/>
      <c r="L60" s="26"/>
      <c r="M60" s="90">
        <v>4</v>
      </c>
      <c r="N60" s="177">
        <v>4</v>
      </c>
      <c r="O60" s="217"/>
      <c r="P60" s="27"/>
      <c r="Q60" s="111" t="s">
        <v>321</v>
      </c>
      <c r="R60" s="25"/>
      <c r="S60" s="26"/>
      <c r="T60" s="26"/>
      <c r="U60" s="90">
        <v>4</v>
      </c>
      <c r="V60" s="177">
        <v>4</v>
      </c>
      <c r="W60" s="217"/>
      <c r="X60" s="86"/>
      <c r="Y60" s="143" t="s">
        <v>321</v>
      </c>
      <c r="Z60" s="85"/>
      <c r="AA60" s="85"/>
      <c r="AB60" s="86"/>
      <c r="AC60" s="90">
        <v>4</v>
      </c>
      <c r="AD60" s="177">
        <v>4</v>
      </c>
      <c r="AE60" s="217"/>
      <c r="AF60" s="1"/>
      <c r="AG60" s="147" t="s">
        <v>321</v>
      </c>
      <c r="AH60" s="48"/>
      <c r="AI60" s="77"/>
      <c r="AJ60" s="77"/>
      <c r="AK60" s="150">
        <v>4</v>
      </c>
      <c r="AL60" s="223">
        <v>4</v>
      </c>
      <c r="AM60" s="217"/>
      <c r="AN60" s="48"/>
      <c r="AO60" s="158" t="s">
        <v>321</v>
      </c>
      <c r="AP60" s="197"/>
      <c r="AQ60" s="197"/>
      <c r="AR60" s="197"/>
      <c r="AS60" s="90">
        <v>4</v>
      </c>
      <c r="AT60" s="177">
        <v>4</v>
      </c>
      <c r="AU60" s="217"/>
      <c r="AV60" s="15"/>
      <c r="AW60" s="179" t="s">
        <v>321</v>
      </c>
      <c r="AX60" s="159"/>
      <c r="AY60" s="159"/>
      <c r="AZ60" s="159"/>
      <c r="BA60" s="90">
        <v>4</v>
      </c>
      <c r="BB60" s="177">
        <v>4</v>
      </c>
      <c r="BC60" s="217"/>
      <c r="BD60" s="146"/>
      <c r="BE60" s="184" t="s">
        <v>321</v>
      </c>
      <c r="BF60" s="26"/>
      <c r="BG60" s="26"/>
      <c r="BH60" s="26"/>
      <c r="BI60" s="90">
        <v>4</v>
      </c>
      <c r="BJ60" s="177">
        <v>4</v>
      </c>
      <c r="BK60" s="217"/>
      <c r="BL60" s="48"/>
      <c r="BM60" s="158" t="s">
        <v>321</v>
      </c>
      <c r="BN60" s="197"/>
      <c r="BO60" s="197"/>
      <c r="BP60" s="197"/>
      <c r="BQ60" s="90">
        <v>4</v>
      </c>
      <c r="BR60" s="177">
        <v>4</v>
      </c>
      <c r="BS60" s="217"/>
      <c r="BT60" s="48"/>
      <c r="BU60" s="158" t="s">
        <v>321</v>
      </c>
      <c r="BV60" s="197"/>
      <c r="BW60" s="197"/>
      <c r="BX60" s="197"/>
      <c r="BY60" s="90">
        <v>4</v>
      </c>
      <c r="BZ60" s="177">
        <v>4</v>
      </c>
      <c r="CA60" s="122"/>
    </row>
    <row r="61" spans="1:79" x14ac:dyDescent="0.2">
      <c r="A61" s="82" t="s">
        <v>141</v>
      </c>
      <c r="B61" s="82" t="s">
        <v>142</v>
      </c>
      <c r="C61" s="83">
        <v>3</v>
      </c>
      <c r="D61" s="83">
        <v>0</v>
      </c>
      <c r="E61" s="83">
        <v>3</v>
      </c>
      <c r="F61" s="83">
        <v>4</v>
      </c>
      <c r="G61" s="251"/>
      <c r="H61" s="24"/>
      <c r="I61" s="111" t="s">
        <v>321</v>
      </c>
      <c r="J61" s="25"/>
      <c r="K61" s="26"/>
      <c r="L61" s="26"/>
      <c r="M61" s="83">
        <v>4</v>
      </c>
      <c r="N61" s="177">
        <v>4</v>
      </c>
      <c r="O61" s="217"/>
      <c r="P61" s="27"/>
      <c r="Q61" s="111" t="s">
        <v>321</v>
      </c>
      <c r="R61" s="25"/>
      <c r="S61" s="26"/>
      <c r="T61" s="26"/>
      <c r="U61" s="83">
        <v>4</v>
      </c>
      <c r="V61" s="177">
        <v>4</v>
      </c>
      <c r="W61" s="217"/>
      <c r="X61" s="99"/>
      <c r="Y61" s="143" t="s">
        <v>321</v>
      </c>
      <c r="Z61" s="107"/>
      <c r="AA61" s="107"/>
      <c r="AB61" s="107"/>
      <c r="AC61" s="83">
        <v>4</v>
      </c>
      <c r="AD61" s="177">
        <v>4</v>
      </c>
      <c r="AE61" s="217"/>
      <c r="AF61" s="1"/>
      <c r="AG61" s="147" t="s">
        <v>321</v>
      </c>
      <c r="AH61" s="48"/>
      <c r="AI61" s="77"/>
      <c r="AJ61" s="77"/>
      <c r="AK61" s="180">
        <v>4</v>
      </c>
      <c r="AL61" s="223">
        <v>4</v>
      </c>
      <c r="AM61" s="217"/>
      <c r="AN61" s="48"/>
      <c r="AO61" s="158" t="s">
        <v>321</v>
      </c>
      <c r="AP61" s="197"/>
      <c r="AQ61" s="197"/>
      <c r="AR61" s="197"/>
      <c r="AS61" s="83">
        <v>4</v>
      </c>
      <c r="AT61" s="177">
        <v>4</v>
      </c>
      <c r="AU61" s="217"/>
      <c r="AV61" s="82"/>
      <c r="AW61" s="179" t="s">
        <v>321</v>
      </c>
      <c r="AX61" s="83"/>
      <c r="AY61" s="83"/>
      <c r="AZ61" s="83"/>
      <c r="BA61" s="83">
        <v>4</v>
      </c>
      <c r="BB61" s="177">
        <v>4</v>
      </c>
      <c r="BC61" s="217"/>
      <c r="BD61" s="146"/>
      <c r="BE61" s="184" t="s">
        <v>321</v>
      </c>
      <c r="BF61" s="26"/>
      <c r="BG61" s="26"/>
      <c r="BH61" s="26"/>
      <c r="BI61" s="83">
        <v>4</v>
      </c>
      <c r="BJ61" s="177">
        <v>4</v>
      </c>
      <c r="BK61" s="217"/>
      <c r="BL61" s="48"/>
      <c r="BM61" s="158" t="s">
        <v>321</v>
      </c>
      <c r="BN61" s="197"/>
      <c r="BO61" s="197"/>
      <c r="BP61" s="197"/>
      <c r="BQ61" s="83">
        <v>4</v>
      </c>
      <c r="BR61" s="177">
        <v>4</v>
      </c>
      <c r="BS61" s="217"/>
      <c r="BT61" s="48"/>
      <c r="BU61" s="158" t="s">
        <v>321</v>
      </c>
      <c r="BV61" s="197"/>
      <c r="BW61" s="197"/>
      <c r="BX61" s="197"/>
      <c r="BY61" s="83">
        <v>4</v>
      </c>
      <c r="BZ61" s="177">
        <v>4</v>
      </c>
      <c r="CA61" s="122"/>
    </row>
    <row r="62" spans="1:79" x14ac:dyDescent="0.2">
      <c r="A62" s="43" t="s">
        <v>143</v>
      </c>
      <c r="B62" s="43" t="s">
        <v>144</v>
      </c>
      <c r="C62" s="90">
        <v>3</v>
      </c>
      <c r="D62" s="90">
        <v>0</v>
      </c>
      <c r="E62" s="90">
        <v>3</v>
      </c>
      <c r="F62" s="90">
        <v>5</v>
      </c>
      <c r="G62" s="251"/>
      <c r="H62" s="24"/>
      <c r="I62" s="111" t="s">
        <v>321</v>
      </c>
      <c r="J62" s="25"/>
      <c r="K62" s="26"/>
      <c r="L62" s="26"/>
      <c r="M62" s="90">
        <v>5</v>
      </c>
      <c r="N62" s="177">
        <v>5</v>
      </c>
      <c r="O62" s="217"/>
      <c r="P62" s="27"/>
      <c r="Q62" s="111" t="s">
        <v>321</v>
      </c>
      <c r="R62" s="25"/>
      <c r="S62" s="26"/>
      <c r="T62" s="26"/>
      <c r="U62" s="90">
        <v>5</v>
      </c>
      <c r="V62" s="177">
        <v>5</v>
      </c>
      <c r="W62" s="217"/>
      <c r="X62" s="86"/>
      <c r="Y62" s="143" t="s">
        <v>321</v>
      </c>
      <c r="Z62" s="85"/>
      <c r="AA62" s="85"/>
      <c r="AB62" s="88"/>
      <c r="AC62" s="90">
        <v>5</v>
      </c>
      <c r="AD62" s="177">
        <v>5</v>
      </c>
      <c r="AE62" s="217"/>
      <c r="AF62" s="1"/>
      <c r="AG62" s="147" t="s">
        <v>321</v>
      </c>
      <c r="AH62" s="48"/>
      <c r="AI62" s="77"/>
      <c r="AJ62" s="77"/>
      <c r="AK62" s="150">
        <v>5</v>
      </c>
      <c r="AL62" s="223">
        <v>5</v>
      </c>
      <c r="AM62" s="217"/>
      <c r="AN62" s="48"/>
      <c r="AO62" s="158" t="s">
        <v>321</v>
      </c>
      <c r="AP62" s="197"/>
      <c r="AQ62" s="197"/>
      <c r="AR62" s="197"/>
      <c r="AS62" s="90">
        <v>5</v>
      </c>
      <c r="AT62" s="177">
        <v>5</v>
      </c>
      <c r="AU62" s="217"/>
      <c r="AV62" s="82"/>
      <c r="AW62" s="179" t="s">
        <v>321</v>
      </c>
      <c r="AX62" s="83"/>
      <c r="AY62" s="83"/>
      <c r="AZ62" s="83"/>
      <c r="BA62" s="90">
        <v>5</v>
      </c>
      <c r="BB62" s="177">
        <v>5</v>
      </c>
      <c r="BC62" s="217"/>
      <c r="BD62" s="17"/>
      <c r="BE62" s="184" t="s">
        <v>321</v>
      </c>
      <c r="BF62" s="185"/>
      <c r="BG62" s="185"/>
      <c r="BH62" s="185"/>
      <c r="BI62" s="90">
        <v>5</v>
      </c>
      <c r="BJ62" s="177">
        <v>5</v>
      </c>
      <c r="BK62" s="217"/>
      <c r="BL62" s="48"/>
      <c r="BM62" s="158" t="s">
        <v>321</v>
      </c>
      <c r="BN62" s="197"/>
      <c r="BO62" s="197"/>
      <c r="BP62" s="197"/>
      <c r="BQ62" s="90">
        <v>5</v>
      </c>
      <c r="BR62" s="177">
        <v>5</v>
      </c>
      <c r="BS62" s="217"/>
      <c r="BT62" s="48"/>
      <c r="BU62" s="158" t="s">
        <v>321</v>
      </c>
      <c r="BV62" s="197"/>
      <c r="BW62" s="197"/>
      <c r="BX62" s="197"/>
      <c r="BY62" s="90">
        <v>5</v>
      </c>
      <c r="BZ62" s="177">
        <v>5</v>
      </c>
      <c r="CA62" s="122"/>
    </row>
    <row r="63" spans="1:79" s="94" customFormat="1" x14ac:dyDescent="0.2">
      <c r="A63" s="43" t="s">
        <v>145</v>
      </c>
      <c r="B63" s="43" t="s">
        <v>146</v>
      </c>
      <c r="C63" s="90">
        <v>2</v>
      </c>
      <c r="D63" s="90">
        <v>2</v>
      </c>
      <c r="E63" s="90">
        <v>3</v>
      </c>
      <c r="F63" s="90">
        <v>4</v>
      </c>
      <c r="G63" s="246"/>
      <c r="H63" s="24"/>
      <c r="I63" s="111" t="s">
        <v>321</v>
      </c>
      <c r="J63" s="25"/>
      <c r="K63" s="26"/>
      <c r="L63" s="26"/>
      <c r="M63" s="90">
        <v>4</v>
      </c>
      <c r="N63" s="177">
        <v>4</v>
      </c>
      <c r="O63" s="228"/>
      <c r="P63" s="27"/>
      <c r="Q63" s="111" t="s">
        <v>321</v>
      </c>
      <c r="R63" s="25"/>
      <c r="S63" s="26"/>
      <c r="T63" s="26"/>
      <c r="U63" s="90">
        <v>4</v>
      </c>
      <c r="V63" s="177">
        <v>4</v>
      </c>
      <c r="W63" s="228"/>
      <c r="X63" s="86"/>
      <c r="Y63" s="143" t="s">
        <v>321</v>
      </c>
      <c r="Z63" s="87"/>
      <c r="AA63" s="85"/>
      <c r="AB63" s="88"/>
      <c r="AC63" s="90">
        <v>4</v>
      </c>
      <c r="AD63" s="177">
        <v>4</v>
      </c>
      <c r="AE63" s="228"/>
      <c r="AF63" s="1"/>
      <c r="AG63" s="147" t="s">
        <v>321</v>
      </c>
      <c r="AH63" s="48"/>
      <c r="AI63" s="77"/>
      <c r="AJ63" s="77"/>
      <c r="AK63" s="150">
        <v>4</v>
      </c>
      <c r="AL63" s="223">
        <v>4</v>
      </c>
      <c r="AM63" s="228"/>
      <c r="AN63" s="48"/>
      <c r="AO63" s="158" t="s">
        <v>321</v>
      </c>
      <c r="AP63" s="197"/>
      <c r="AQ63" s="197"/>
      <c r="AR63" s="197"/>
      <c r="AS63" s="90">
        <v>4</v>
      </c>
      <c r="AT63" s="177">
        <v>4</v>
      </c>
      <c r="AU63" s="228"/>
      <c r="AV63" s="15"/>
      <c r="AW63" s="179" t="s">
        <v>321</v>
      </c>
      <c r="AX63" s="83"/>
      <c r="AY63" s="83"/>
      <c r="AZ63" s="83"/>
      <c r="BA63" s="90">
        <v>4</v>
      </c>
      <c r="BB63" s="177">
        <v>4</v>
      </c>
      <c r="BC63" s="228"/>
      <c r="BD63" s="17"/>
      <c r="BE63" s="184" t="s">
        <v>321</v>
      </c>
      <c r="BF63" s="160"/>
      <c r="BG63" s="160"/>
      <c r="BH63" s="160"/>
      <c r="BI63" s="90">
        <v>4</v>
      </c>
      <c r="BJ63" s="177">
        <v>4</v>
      </c>
      <c r="BK63" s="228"/>
      <c r="BL63" s="48"/>
      <c r="BM63" s="158" t="s">
        <v>321</v>
      </c>
      <c r="BN63" s="197"/>
      <c r="BO63" s="197"/>
      <c r="BP63" s="197"/>
      <c r="BQ63" s="90">
        <v>4</v>
      </c>
      <c r="BR63" s="177">
        <v>4</v>
      </c>
      <c r="BS63" s="228"/>
      <c r="BT63" s="48"/>
      <c r="BU63" s="158" t="s">
        <v>321</v>
      </c>
      <c r="BV63" s="197"/>
      <c r="BW63" s="197"/>
      <c r="BX63" s="197"/>
      <c r="BY63" s="90">
        <v>4</v>
      </c>
      <c r="BZ63" s="177">
        <v>4</v>
      </c>
      <c r="CA63" s="123"/>
    </row>
    <row r="64" spans="1:79" x14ac:dyDescent="0.2">
      <c r="A64" s="43" t="s">
        <v>147</v>
      </c>
      <c r="B64" s="43" t="s">
        <v>148</v>
      </c>
      <c r="C64" s="90">
        <v>2</v>
      </c>
      <c r="D64" s="90">
        <v>0</v>
      </c>
      <c r="E64" s="90">
        <v>0</v>
      </c>
      <c r="F64" s="90">
        <v>2</v>
      </c>
      <c r="G64" s="221"/>
      <c r="H64" s="24"/>
      <c r="I64" s="111" t="s">
        <v>321</v>
      </c>
      <c r="J64" s="25"/>
      <c r="K64" s="26"/>
      <c r="L64" s="26"/>
      <c r="M64" s="90">
        <v>2</v>
      </c>
      <c r="N64" s="177">
        <v>2</v>
      </c>
      <c r="O64" s="217"/>
      <c r="P64" s="27"/>
      <c r="Q64" s="111" t="s">
        <v>321</v>
      </c>
      <c r="R64" s="25"/>
      <c r="S64" s="26"/>
      <c r="T64" s="26"/>
      <c r="U64" s="90">
        <v>2</v>
      </c>
      <c r="V64" s="177">
        <v>2</v>
      </c>
      <c r="W64" s="217"/>
      <c r="X64" s="108"/>
      <c r="Y64" s="143" t="s">
        <v>321</v>
      </c>
      <c r="Z64" s="87"/>
      <c r="AA64" s="87"/>
      <c r="AB64" s="87"/>
      <c r="AC64" s="90">
        <v>2</v>
      </c>
      <c r="AD64" s="177">
        <v>2</v>
      </c>
      <c r="AE64" s="217"/>
      <c r="AF64" s="2"/>
      <c r="AG64" s="147" t="s">
        <v>321</v>
      </c>
      <c r="AH64" s="48"/>
      <c r="AI64" s="77"/>
      <c r="AJ64" s="77"/>
      <c r="AK64" s="150">
        <v>2</v>
      </c>
      <c r="AL64" s="223">
        <v>2</v>
      </c>
      <c r="AM64" s="217"/>
      <c r="AN64" s="185"/>
      <c r="AO64" s="158" t="s">
        <v>321</v>
      </c>
      <c r="AP64" s="190"/>
      <c r="AQ64" s="190"/>
      <c r="AR64" s="190"/>
      <c r="AS64" s="90">
        <v>2</v>
      </c>
      <c r="AT64" s="177">
        <v>2</v>
      </c>
      <c r="AU64" s="217"/>
      <c r="AV64" s="15"/>
      <c r="AW64" s="179" t="s">
        <v>321</v>
      </c>
      <c r="AX64" s="83"/>
      <c r="AY64" s="83"/>
      <c r="AZ64" s="83"/>
      <c r="BA64" s="90">
        <v>2</v>
      </c>
      <c r="BB64" s="177">
        <v>2</v>
      </c>
      <c r="BC64" s="217"/>
      <c r="BD64" s="24"/>
      <c r="BE64" s="184" t="s">
        <v>321</v>
      </c>
      <c r="BF64" s="25"/>
      <c r="BG64" s="26"/>
      <c r="BH64" s="26"/>
      <c r="BI64" s="90">
        <v>2</v>
      </c>
      <c r="BJ64" s="177">
        <v>2</v>
      </c>
      <c r="BK64" s="217"/>
      <c r="BL64" s="185"/>
      <c r="BM64" s="158" t="s">
        <v>321</v>
      </c>
      <c r="BN64" s="190"/>
      <c r="BO64" s="190"/>
      <c r="BP64" s="190"/>
      <c r="BQ64" s="90">
        <v>2</v>
      </c>
      <c r="BR64" s="177">
        <v>2</v>
      </c>
      <c r="BS64" s="217"/>
      <c r="BT64" s="185"/>
      <c r="BU64" s="158" t="s">
        <v>321</v>
      </c>
      <c r="BV64" s="190"/>
      <c r="BW64" s="190"/>
      <c r="BX64" s="190"/>
      <c r="BY64" s="90">
        <v>2</v>
      </c>
      <c r="BZ64" s="177">
        <v>2</v>
      </c>
      <c r="CA64" s="122"/>
    </row>
    <row r="65" spans="1:79" x14ac:dyDescent="0.2">
      <c r="A65" s="43"/>
      <c r="B65" s="43"/>
      <c r="C65" s="101">
        <f>SUM(C58:C64)</f>
        <v>19</v>
      </c>
      <c r="D65" s="101">
        <f t="shared" ref="D65:F65" si="52">SUM(D58:D64)</f>
        <v>6</v>
      </c>
      <c r="E65" s="101">
        <f t="shared" si="52"/>
        <v>20</v>
      </c>
      <c r="F65" s="101">
        <f t="shared" si="52"/>
        <v>31</v>
      </c>
      <c r="G65" s="247"/>
      <c r="H65" s="146"/>
      <c r="I65" s="40"/>
      <c r="J65" s="160">
        <f t="shared" ref="J65:L65" si="53">SUM(J58:J64)</f>
        <v>0</v>
      </c>
      <c r="K65" s="160">
        <f t="shared" si="53"/>
        <v>0</v>
      </c>
      <c r="L65" s="160">
        <f t="shared" si="53"/>
        <v>0</v>
      </c>
      <c r="M65" s="160">
        <f>SUM(M58:M64)</f>
        <v>31</v>
      </c>
      <c r="N65" s="233">
        <f>SUM(N58:N64)</f>
        <v>31</v>
      </c>
      <c r="O65" s="217"/>
      <c r="P65" s="27"/>
      <c r="Q65" s="40"/>
      <c r="R65" s="160">
        <f t="shared" ref="R65" si="54">SUM(R58:R64)</f>
        <v>0</v>
      </c>
      <c r="S65" s="160">
        <f t="shared" ref="S65" si="55">SUM(S58:S64)</f>
        <v>0</v>
      </c>
      <c r="T65" s="160">
        <f t="shared" ref="T65" si="56">SUM(T58:T64)</f>
        <v>0</v>
      </c>
      <c r="U65" s="160">
        <f>SUM(U58:U64)</f>
        <v>31</v>
      </c>
      <c r="V65" s="233">
        <f>SUM(V58:V64)</f>
        <v>31</v>
      </c>
      <c r="W65" s="217"/>
      <c r="X65" s="103"/>
      <c r="Y65" s="95"/>
      <c r="Z65" s="104"/>
      <c r="AA65" s="104"/>
      <c r="AB65" s="104"/>
      <c r="AC65" s="101">
        <f t="shared" ref="AC65:AD65" si="57">SUM(AC58:AC64)</f>
        <v>31</v>
      </c>
      <c r="AD65" s="101">
        <f t="shared" si="57"/>
        <v>31</v>
      </c>
      <c r="AE65" s="217"/>
      <c r="AF65" s="2"/>
      <c r="AG65" s="3"/>
      <c r="AH65" s="149">
        <f t="shared" ref="AH65:AJ65" si="58">SUM(AH58:AH64)</f>
        <v>0</v>
      </c>
      <c r="AI65" s="149">
        <f t="shared" si="58"/>
        <v>0</v>
      </c>
      <c r="AJ65" s="149">
        <f t="shared" si="58"/>
        <v>0</v>
      </c>
      <c r="AK65" s="149">
        <f t="shared" ref="AK65:AL65" si="59">SUM(AK58:AK64)</f>
        <v>31</v>
      </c>
      <c r="AL65" s="151">
        <f t="shared" si="59"/>
        <v>31</v>
      </c>
      <c r="AM65" s="217"/>
      <c r="AN65" s="48"/>
      <c r="AO65" s="185"/>
      <c r="AP65" s="101">
        <f t="shared" ref="AP65:AR65" si="60">SUM(AP58:AP64)</f>
        <v>0</v>
      </c>
      <c r="AQ65" s="101">
        <f t="shared" si="60"/>
        <v>0</v>
      </c>
      <c r="AR65" s="101">
        <f t="shared" si="60"/>
        <v>0</v>
      </c>
      <c r="AS65" s="101">
        <f t="shared" ref="AS65:AT65" si="61">SUM(AS58:AS64)</f>
        <v>31</v>
      </c>
      <c r="AT65" s="178">
        <f t="shared" si="61"/>
        <v>31</v>
      </c>
      <c r="AU65" s="217"/>
      <c r="AV65" s="15"/>
      <c r="AW65" s="16"/>
      <c r="AX65" s="83"/>
      <c r="AY65" s="83"/>
      <c r="AZ65" s="83"/>
      <c r="BA65" s="101">
        <f t="shared" ref="BA65:BB65" si="62">SUM(BA58:BA64)</f>
        <v>31</v>
      </c>
      <c r="BB65" s="178">
        <f t="shared" si="62"/>
        <v>31</v>
      </c>
      <c r="BC65" s="217"/>
      <c r="BD65" s="24"/>
      <c r="BE65" s="24"/>
      <c r="BF65" s="25"/>
      <c r="BG65" s="26"/>
      <c r="BH65" s="26"/>
      <c r="BI65" s="101">
        <f t="shared" ref="BI65:BJ65" si="63">SUM(BI58:BI64)</f>
        <v>31</v>
      </c>
      <c r="BJ65" s="178">
        <f t="shared" si="63"/>
        <v>31</v>
      </c>
      <c r="BK65" s="217"/>
      <c r="BL65" s="48"/>
      <c r="BM65" s="185"/>
      <c r="BN65" s="101">
        <f t="shared" ref="BN65:BR65" si="64">SUM(BN58:BN64)</f>
        <v>0</v>
      </c>
      <c r="BO65" s="101">
        <f t="shared" si="64"/>
        <v>0</v>
      </c>
      <c r="BP65" s="101">
        <f t="shared" si="64"/>
        <v>0</v>
      </c>
      <c r="BQ65" s="101">
        <f t="shared" si="64"/>
        <v>31</v>
      </c>
      <c r="BR65" s="178">
        <f t="shared" si="64"/>
        <v>31</v>
      </c>
      <c r="BS65" s="217"/>
      <c r="BT65" s="48"/>
      <c r="BU65" s="185"/>
      <c r="BV65" s="101">
        <f t="shared" ref="BV65:BZ65" si="65">SUM(BV58:BV64)</f>
        <v>0</v>
      </c>
      <c r="BW65" s="101">
        <f t="shared" si="65"/>
        <v>0</v>
      </c>
      <c r="BX65" s="101">
        <f t="shared" si="65"/>
        <v>0</v>
      </c>
      <c r="BY65" s="101">
        <f t="shared" si="65"/>
        <v>31</v>
      </c>
      <c r="BZ65" s="178">
        <f t="shared" si="65"/>
        <v>31</v>
      </c>
      <c r="CA65" s="122"/>
    </row>
    <row r="66" spans="1:79" ht="15" customHeight="1" x14ac:dyDescent="0.2">
      <c r="A66" s="269" t="s">
        <v>21</v>
      </c>
      <c r="B66" s="269"/>
      <c r="C66" s="269"/>
      <c r="D66" s="269"/>
      <c r="E66" s="269"/>
      <c r="F66" s="269"/>
      <c r="G66" s="275"/>
      <c r="H66" s="266" t="s">
        <v>218</v>
      </c>
      <c r="I66" s="266"/>
      <c r="J66" s="266"/>
      <c r="K66" s="266"/>
      <c r="L66" s="266"/>
      <c r="M66" s="266"/>
      <c r="N66" s="266"/>
      <c r="O66" s="217"/>
      <c r="P66" s="267" t="s">
        <v>218</v>
      </c>
      <c r="Q66" s="267"/>
      <c r="R66" s="267"/>
      <c r="S66" s="267"/>
      <c r="T66" s="267"/>
      <c r="U66" s="267"/>
      <c r="V66" s="267"/>
      <c r="W66" s="217"/>
      <c r="X66" s="270" t="s">
        <v>21</v>
      </c>
      <c r="Y66" s="270"/>
      <c r="Z66" s="270"/>
      <c r="AA66" s="270"/>
      <c r="AB66" s="270"/>
      <c r="AC66" s="270"/>
      <c r="AD66" s="270"/>
      <c r="AE66" s="217"/>
      <c r="AF66" s="266" t="s">
        <v>218</v>
      </c>
      <c r="AG66" s="266"/>
      <c r="AH66" s="266"/>
      <c r="AI66" s="266"/>
      <c r="AJ66" s="266"/>
      <c r="AK66" s="266"/>
      <c r="AL66" s="266"/>
      <c r="AM66" s="217"/>
      <c r="AN66" s="268" t="s">
        <v>21</v>
      </c>
      <c r="AO66" s="268"/>
      <c r="AP66" s="268"/>
      <c r="AQ66" s="268"/>
      <c r="AR66" s="268"/>
      <c r="AS66" s="268"/>
      <c r="AT66" s="268"/>
      <c r="AU66" s="217"/>
      <c r="AV66" s="273" t="s">
        <v>21</v>
      </c>
      <c r="AW66" s="273"/>
      <c r="AX66" s="273"/>
      <c r="AY66" s="273"/>
      <c r="AZ66" s="273"/>
      <c r="BA66" s="273"/>
      <c r="BB66" s="273"/>
      <c r="BC66" s="217"/>
      <c r="BD66" s="299" t="s">
        <v>21</v>
      </c>
      <c r="BE66" s="299"/>
      <c r="BF66" s="299"/>
      <c r="BG66" s="299"/>
      <c r="BH66" s="299"/>
      <c r="BI66" s="299"/>
      <c r="BJ66" s="299"/>
      <c r="BK66" s="217"/>
      <c r="BL66" s="268" t="s">
        <v>21</v>
      </c>
      <c r="BM66" s="268"/>
      <c r="BN66" s="268"/>
      <c r="BO66" s="268"/>
      <c r="BP66" s="268"/>
      <c r="BQ66" s="268"/>
      <c r="BR66" s="268"/>
      <c r="BS66" s="217"/>
      <c r="BT66" s="268" t="s">
        <v>21</v>
      </c>
      <c r="BU66" s="268"/>
      <c r="BV66" s="268"/>
      <c r="BW66" s="268"/>
      <c r="BX66" s="268"/>
      <c r="BY66" s="268"/>
      <c r="BZ66" s="268"/>
      <c r="CA66" s="122"/>
    </row>
    <row r="67" spans="1:79" x14ac:dyDescent="0.2">
      <c r="A67" s="82" t="s">
        <v>149</v>
      </c>
      <c r="B67" s="82" t="s">
        <v>150</v>
      </c>
      <c r="C67" s="83">
        <v>3</v>
      </c>
      <c r="D67" s="83">
        <v>0</v>
      </c>
      <c r="E67" s="83">
        <v>3</v>
      </c>
      <c r="F67" s="83">
        <v>5</v>
      </c>
      <c r="G67" s="275"/>
      <c r="H67" s="24"/>
      <c r="I67" s="111" t="s">
        <v>321</v>
      </c>
      <c r="J67" s="25"/>
      <c r="K67" s="26"/>
      <c r="L67" s="26"/>
      <c r="M67" s="83">
        <v>5</v>
      </c>
      <c r="N67" s="177">
        <v>5</v>
      </c>
      <c r="O67" s="217"/>
      <c r="P67" s="19"/>
      <c r="Q67" s="111" t="s">
        <v>321</v>
      </c>
      <c r="R67" s="25"/>
      <c r="S67" s="26"/>
      <c r="T67" s="26"/>
      <c r="U67" s="83">
        <v>5</v>
      </c>
      <c r="V67" s="177">
        <v>5</v>
      </c>
      <c r="W67" s="217"/>
      <c r="X67" s="86"/>
      <c r="Y67" s="143" t="s">
        <v>321</v>
      </c>
      <c r="Z67" s="85"/>
      <c r="AA67" s="85"/>
      <c r="AB67" s="85"/>
      <c r="AC67" s="88">
        <v>5</v>
      </c>
      <c r="AD67" s="242">
        <v>5</v>
      </c>
      <c r="AE67" s="217"/>
      <c r="AF67" s="76"/>
      <c r="AG67" s="147" t="s">
        <v>321</v>
      </c>
      <c r="AH67" s="150"/>
      <c r="AI67" s="150"/>
      <c r="AJ67" s="150"/>
      <c r="AK67" s="150">
        <v>5</v>
      </c>
      <c r="AL67" s="193">
        <v>5</v>
      </c>
      <c r="AM67" s="217"/>
      <c r="AN67" s="197"/>
      <c r="AO67" s="158" t="s">
        <v>321</v>
      </c>
      <c r="AP67" s="197"/>
      <c r="AQ67" s="197"/>
      <c r="AR67" s="197"/>
      <c r="AS67" s="83">
        <v>5</v>
      </c>
      <c r="AT67" s="177">
        <v>5</v>
      </c>
      <c r="AU67" s="217"/>
      <c r="AV67" s="15"/>
      <c r="AW67" s="179" t="s">
        <v>321</v>
      </c>
      <c r="AX67" s="83"/>
      <c r="AY67" s="83"/>
      <c r="AZ67" s="83"/>
      <c r="BA67" s="83">
        <v>5</v>
      </c>
      <c r="BB67" s="177">
        <v>5</v>
      </c>
      <c r="BC67" s="217"/>
      <c r="BD67" s="24"/>
      <c r="BE67" s="184" t="s">
        <v>321</v>
      </c>
      <c r="BF67" s="25"/>
      <c r="BG67" s="26"/>
      <c r="BH67" s="26"/>
      <c r="BI67" s="83">
        <v>5</v>
      </c>
      <c r="BJ67" s="177">
        <v>5</v>
      </c>
      <c r="BK67" s="217"/>
      <c r="BL67" s="197"/>
      <c r="BM67" s="158" t="s">
        <v>321</v>
      </c>
      <c r="BN67" s="197"/>
      <c r="BO67" s="197"/>
      <c r="BP67" s="197"/>
      <c r="BQ67" s="83">
        <v>5</v>
      </c>
      <c r="BR67" s="177">
        <v>5</v>
      </c>
      <c r="BS67" s="217"/>
      <c r="BT67" s="197"/>
      <c r="BU67" s="158" t="s">
        <v>321</v>
      </c>
      <c r="BV67" s="197"/>
      <c r="BW67" s="197"/>
      <c r="BX67" s="197"/>
      <c r="BY67" s="83">
        <v>5</v>
      </c>
      <c r="BZ67" s="177">
        <v>5</v>
      </c>
      <c r="CA67" s="122"/>
    </row>
    <row r="68" spans="1:79" x14ac:dyDescent="0.2">
      <c r="A68" s="43" t="s">
        <v>151</v>
      </c>
      <c r="B68" s="43" t="s">
        <v>152</v>
      </c>
      <c r="C68" s="90">
        <v>3</v>
      </c>
      <c r="D68" s="90">
        <v>0</v>
      </c>
      <c r="E68" s="90">
        <v>3</v>
      </c>
      <c r="F68" s="90">
        <v>5</v>
      </c>
      <c r="G68" s="275"/>
      <c r="H68" s="24"/>
      <c r="I68" s="111" t="s">
        <v>321</v>
      </c>
      <c r="J68" s="25"/>
      <c r="K68" s="26"/>
      <c r="L68" s="26"/>
      <c r="M68" s="90">
        <v>5</v>
      </c>
      <c r="N68" s="177">
        <v>5</v>
      </c>
      <c r="O68" s="217"/>
      <c r="P68" s="27"/>
      <c r="Q68" s="111" t="s">
        <v>321</v>
      </c>
      <c r="R68" s="25"/>
      <c r="S68" s="26"/>
      <c r="T68" s="26"/>
      <c r="U68" s="90">
        <v>5</v>
      </c>
      <c r="V68" s="177">
        <v>5</v>
      </c>
      <c r="W68" s="217"/>
      <c r="X68" s="86"/>
      <c r="Y68" s="143" t="s">
        <v>321</v>
      </c>
      <c r="Z68" s="87"/>
      <c r="AA68" s="87"/>
      <c r="AB68" s="87"/>
      <c r="AC68" s="88">
        <v>5</v>
      </c>
      <c r="AD68" s="243">
        <v>5</v>
      </c>
      <c r="AE68" s="217"/>
      <c r="AF68" s="76"/>
      <c r="AG68" s="147" t="s">
        <v>321</v>
      </c>
      <c r="AH68" s="150"/>
      <c r="AI68" s="150"/>
      <c r="AJ68" s="150"/>
      <c r="AK68" s="150">
        <v>5</v>
      </c>
      <c r="AL68" s="223">
        <v>5</v>
      </c>
      <c r="AM68" s="217"/>
      <c r="AN68" s="197"/>
      <c r="AO68" s="158" t="s">
        <v>321</v>
      </c>
      <c r="AP68" s="190"/>
      <c r="AQ68" s="190"/>
      <c r="AR68" s="190"/>
      <c r="AS68" s="90">
        <v>5</v>
      </c>
      <c r="AT68" s="177">
        <v>5</v>
      </c>
      <c r="AU68" s="217"/>
      <c r="AV68" s="159"/>
      <c r="AW68" s="179" t="s">
        <v>321</v>
      </c>
      <c r="AX68" s="91"/>
      <c r="AY68" s="91"/>
      <c r="AZ68" s="91"/>
      <c r="BA68" s="90">
        <v>5</v>
      </c>
      <c r="BB68" s="177">
        <v>5</v>
      </c>
      <c r="BC68" s="217"/>
      <c r="BD68" s="24"/>
      <c r="BE68" s="184" t="s">
        <v>321</v>
      </c>
      <c r="BF68" s="25"/>
      <c r="BG68" s="26"/>
      <c r="BH68" s="26"/>
      <c r="BI68" s="90">
        <v>5</v>
      </c>
      <c r="BJ68" s="177">
        <v>5</v>
      </c>
      <c r="BK68" s="217"/>
      <c r="BL68" s="197"/>
      <c r="BM68" s="158" t="s">
        <v>321</v>
      </c>
      <c r="BN68" s="190"/>
      <c r="BO68" s="190"/>
      <c r="BP68" s="190"/>
      <c r="BQ68" s="90">
        <v>5</v>
      </c>
      <c r="BR68" s="177">
        <v>5</v>
      </c>
      <c r="BS68" s="217"/>
      <c r="BT68" s="197"/>
      <c r="BU68" s="158" t="s">
        <v>321</v>
      </c>
      <c r="BV68" s="190"/>
      <c r="BW68" s="190"/>
      <c r="BX68" s="190"/>
      <c r="BY68" s="90">
        <v>5</v>
      </c>
      <c r="BZ68" s="177">
        <v>5</v>
      </c>
      <c r="CA68" s="122"/>
    </row>
    <row r="69" spans="1:79" x14ac:dyDescent="0.2">
      <c r="A69" s="43" t="s">
        <v>153</v>
      </c>
      <c r="B69" s="43" t="s">
        <v>154</v>
      </c>
      <c r="C69" s="90">
        <v>2</v>
      </c>
      <c r="D69" s="90">
        <v>2</v>
      </c>
      <c r="E69" s="90">
        <v>3</v>
      </c>
      <c r="F69" s="90">
        <v>5</v>
      </c>
      <c r="G69" s="275"/>
      <c r="H69" s="24"/>
      <c r="I69" s="111" t="s">
        <v>321</v>
      </c>
      <c r="J69" s="25"/>
      <c r="K69" s="26"/>
      <c r="L69" s="26"/>
      <c r="M69" s="90">
        <v>5</v>
      </c>
      <c r="N69" s="177">
        <v>5</v>
      </c>
      <c r="O69" s="217"/>
      <c r="P69" s="27"/>
      <c r="Q69" s="111" t="s">
        <v>321</v>
      </c>
      <c r="R69" s="25"/>
      <c r="S69" s="26"/>
      <c r="T69" s="26"/>
      <c r="U69" s="90">
        <v>5</v>
      </c>
      <c r="V69" s="177">
        <v>5</v>
      </c>
      <c r="W69" s="217"/>
      <c r="X69" s="86"/>
      <c r="Y69" s="143" t="s">
        <v>321</v>
      </c>
      <c r="Z69" s="87"/>
      <c r="AA69" s="87"/>
      <c r="AB69" s="87"/>
      <c r="AC69" s="88">
        <v>5</v>
      </c>
      <c r="AD69" s="243">
        <v>5</v>
      </c>
      <c r="AE69" s="217"/>
      <c r="AF69" s="76"/>
      <c r="AG69" s="147" t="s">
        <v>321</v>
      </c>
      <c r="AH69" s="150"/>
      <c r="AI69" s="150"/>
      <c r="AJ69" s="150"/>
      <c r="AK69" s="150">
        <v>5</v>
      </c>
      <c r="AL69" s="223">
        <v>5</v>
      </c>
      <c r="AM69" s="217"/>
      <c r="AN69" s="197"/>
      <c r="AO69" s="158" t="s">
        <v>321</v>
      </c>
      <c r="AP69" s="190"/>
      <c r="AQ69" s="190"/>
      <c r="AR69" s="190"/>
      <c r="AS69" s="90">
        <v>5</v>
      </c>
      <c r="AT69" s="177">
        <v>5</v>
      </c>
      <c r="AU69" s="217"/>
      <c r="AV69" s="15"/>
      <c r="AW69" s="179" t="s">
        <v>321</v>
      </c>
      <c r="AX69" s="159"/>
      <c r="AY69" s="159"/>
      <c r="AZ69" s="159"/>
      <c r="BA69" s="90">
        <v>5</v>
      </c>
      <c r="BB69" s="177">
        <v>5</v>
      </c>
      <c r="BC69" s="217"/>
      <c r="BD69" s="24"/>
      <c r="BE69" s="184" t="s">
        <v>321</v>
      </c>
      <c r="BF69" s="25"/>
      <c r="BG69" s="26"/>
      <c r="BH69" s="26"/>
      <c r="BI69" s="90">
        <v>5</v>
      </c>
      <c r="BJ69" s="177">
        <v>5</v>
      </c>
      <c r="BK69" s="217"/>
      <c r="BL69" s="197"/>
      <c r="BM69" s="158" t="s">
        <v>321</v>
      </c>
      <c r="BN69" s="190"/>
      <c r="BO69" s="190"/>
      <c r="BP69" s="190"/>
      <c r="BQ69" s="90">
        <v>5</v>
      </c>
      <c r="BR69" s="177">
        <v>5</v>
      </c>
      <c r="BS69" s="217"/>
      <c r="BT69" s="197"/>
      <c r="BU69" s="158" t="s">
        <v>321</v>
      </c>
      <c r="BV69" s="190"/>
      <c r="BW69" s="190"/>
      <c r="BX69" s="190"/>
      <c r="BY69" s="90">
        <v>5</v>
      </c>
      <c r="BZ69" s="177">
        <v>5</v>
      </c>
      <c r="CA69" s="122"/>
    </row>
    <row r="70" spans="1:79" x14ac:dyDescent="0.2">
      <c r="A70" s="43" t="s">
        <v>155</v>
      </c>
      <c r="B70" s="43" t="s">
        <v>156</v>
      </c>
      <c r="C70" s="90">
        <v>3</v>
      </c>
      <c r="D70" s="90">
        <v>0</v>
      </c>
      <c r="E70" s="90">
        <v>3</v>
      </c>
      <c r="F70" s="90">
        <v>5</v>
      </c>
      <c r="G70" s="275"/>
      <c r="H70" s="71"/>
      <c r="I70" s="111" t="s">
        <v>321</v>
      </c>
      <c r="J70" s="73"/>
      <c r="K70" s="74"/>
      <c r="L70" s="74"/>
      <c r="M70" s="90">
        <v>5</v>
      </c>
      <c r="N70" s="177">
        <v>5</v>
      </c>
      <c r="O70" s="217"/>
      <c r="P70" s="27"/>
      <c r="Q70" s="111" t="s">
        <v>321</v>
      </c>
      <c r="R70" s="73"/>
      <c r="S70" s="74"/>
      <c r="T70" s="74"/>
      <c r="U70" s="90">
        <v>5</v>
      </c>
      <c r="V70" s="177">
        <v>5</v>
      </c>
      <c r="W70" s="217"/>
      <c r="X70" s="86"/>
      <c r="Y70" s="143" t="s">
        <v>321</v>
      </c>
      <c r="Z70" s="87"/>
      <c r="AA70" s="87"/>
      <c r="AB70" s="87"/>
      <c r="AC70" s="88">
        <v>5</v>
      </c>
      <c r="AD70" s="243">
        <v>5</v>
      </c>
      <c r="AE70" s="217"/>
      <c r="AF70" s="76"/>
      <c r="AG70" s="147" t="s">
        <v>321</v>
      </c>
      <c r="AH70" s="150"/>
      <c r="AI70" s="150"/>
      <c r="AJ70" s="150"/>
      <c r="AK70" s="150">
        <v>5</v>
      </c>
      <c r="AL70" s="223">
        <v>5</v>
      </c>
      <c r="AM70" s="217"/>
      <c r="AN70" s="197"/>
      <c r="AO70" s="158" t="s">
        <v>321</v>
      </c>
      <c r="AP70" s="197"/>
      <c r="AQ70" s="197"/>
      <c r="AR70" s="197"/>
      <c r="AS70" s="90">
        <v>5</v>
      </c>
      <c r="AT70" s="177">
        <v>5</v>
      </c>
      <c r="AU70" s="217"/>
      <c r="AV70" s="15"/>
      <c r="AW70" s="179" t="s">
        <v>321</v>
      </c>
      <c r="AX70" s="90"/>
      <c r="AY70" s="90"/>
      <c r="AZ70" s="90"/>
      <c r="BA70" s="90">
        <v>5</v>
      </c>
      <c r="BB70" s="177">
        <v>5</v>
      </c>
      <c r="BC70" s="217"/>
      <c r="BD70" s="24"/>
      <c r="BE70" s="184" t="s">
        <v>321</v>
      </c>
      <c r="BF70" s="25"/>
      <c r="BG70" s="26"/>
      <c r="BH70" s="26"/>
      <c r="BI70" s="90">
        <v>5</v>
      </c>
      <c r="BJ70" s="177">
        <v>5</v>
      </c>
      <c r="BK70" s="217"/>
      <c r="BL70" s="197"/>
      <c r="BM70" s="158" t="s">
        <v>321</v>
      </c>
      <c r="BN70" s="197"/>
      <c r="BO70" s="197"/>
      <c r="BP70" s="197"/>
      <c r="BQ70" s="90">
        <v>5</v>
      </c>
      <c r="BR70" s="177">
        <v>5</v>
      </c>
      <c r="BS70" s="217"/>
      <c r="BT70" s="197"/>
      <c r="BU70" s="158" t="s">
        <v>321</v>
      </c>
      <c r="BV70" s="197"/>
      <c r="BW70" s="197"/>
      <c r="BX70" s="197"/>
      <c r="BY70" s="90">
        <v>5</v>
      </c>
      <c r="BZ70" s="177">
        <v>5</v>
      </c>
      <c r="CA70" s="122"/>
    </row>
    <row r="71" spans="1:79" x14ac:dyDescent="0.2">
      <c r="A71" s="43" t="s">
        <v>157</v>
      </c>
      <c r="B71" s="43" t="s">
        <v>158</v>
      </c>
      <c r="C71" s="90">
        <v>2</v>
      </c>
      <c r="D71" s="90">
        <v>0</v>
      </c>
      <c r="E71" s="90">
        <v>2</v>
      </c>
      <c r="F71" s="90">
        <v>2</v>
      </c>
      <c r="G71" s="251"/>
      <c r="H71" s="24"/>
      <c r="I71" s="111" t="s">
        <v>321</v>
      </c>
      <c r="J71" s="25"/>
      <c r="K71" s="26"/>
      <c r="L71" s="26"/>
      <c r="M71" s="90">
        <v>2</v>
      </c>
      <c r="N71" s="177">
        <v>2</v>
      </c>
      <c r="O71" s="217"/>
      <c r="P71" s="27"/>
      <c r="Q71" s="111" t="s">
        <v>321</v>
      </c>
      <c r="R71" s="25"/>
      <c r="S71" s="26"/>
      <c r="T71" s="26"/>
      <c r="U71" s="90">
        <v>2</v>
      </c>
      <c r="V71" s="177">
        <v>2</v>
      </c>
      <c r="W71" s="217"/>
      <c r="X71" s="87">
        <v>151518529</v>
      </c>
      <c r="Y71" s="102" t="s">
        <v>287</v>
      </c>
      <c r="Z71" s="85">
        <v>3</v>
      </c>
      <c r="AA71" s="85">
        <v>0</v>
      </c>
      <c r="AB71" s="85">
        <v>3</v>
      </c>
      <c r="AC71" s="85">
        <v>4</v>
      </c>
      <c r="AD71" s="243"/>
      <c r="AE71" s="217"/>
      <c r="AF71" s="61">
        <v>151615418</v>
      </c>
      <c r="AG71" s="61" t="s">
        <v>158</v>
      </c>
      <c r="AH71" s="150">
        <v>2</v>
      </c>
      <c r="AI71" s="150">
        <v>0</v>
      </c>
      <c r="AJ71" s="150">
        <v>2</v>
      </c>
      <c r="AK71" s="150">
        <v>2</v>
      </c>
      <c r="AL71" s="223"/>
      <c r="AM71" s="217"/>
      <c r="AN71" s="197">
        <v>151717641</v>
      </c>
      <c r="AO71" s="201" t="s">
        <v>304</v>
      </c>
      <c r="AP71" s="197">
        <v>2</v>
      </c>
      <c r="AQ71" s="197">
        <v>0</v>
      </c>
      <c r="AR71" s="197">
        <v>0</v>
      </c>
      <c r="AS71" s="90">
        <v>3</v>
      </c>
      <c r="AT71" s="177"/>
      <c r="AU71" s="217"/>
      <c r="AV71" s="82"/>
      <c r="AW71" s="179" t="s">
        <v>321</v>
      </c>
      <c r="AX71" s="83"/>
      <c r="AY71" s="83"/>
      <c r="AZ71" s="83"/>
      <c r="BA71" s="90">
        <v>2</v>
      </c>
      <c r="BB71" s="177">
        <v>2</v>
      </c>
      <c r="BC71" s="217"/>
      <c r="BD71" s="24">
        <v>151916340</v>
      </c>
      <c r="BE71" s="185" t="s">
        <v>352</v>
      </c>
      <c r="BF71" s="25">
        <v>2</v>
      </c>
      <c r="BG71" s="26">
        <v>0</v>
      </c>
      <c r="BH71" s="26">
        <v>2</v>
      </c>
      <c r="BI71" s="90">
        <v>3</v>
      </c>
      <c r="BJ71" s="177"/>
      <c r="BK71" s="217"/>
      <c r="BL71" s="197"/>
      <c r="BM71" s="158" t="s">
        <v>321</v>
      </c>
      <c r="BN71" s="197"/>
      <c r="BO71" s="197"/>
      <c r="BP71" s="197"/>
      <c r="BQ71" s="90">
        <v>2</v>
      </c>
      <c r="BR71" s="177">
        <v>2</v>
      </c>
      <c r="BS71" s="217"/>
      <c r="BT71" s="197"/>
      <c r="BU71" s="158" t="s">
        <v>321</v>
      </c>
      <c r="BV71" s="197"/>
      <c r="BW71" s="197"/>
      <c r="BX71" s="197"/>
      <c r="BY71" s="90">
        <v>2</v>
      </c>
      <c r="BZ71" s="177">
        <v>2</v>
      </c>
      <c r="CA71" s="122"/>
    </row>
    <row r="72" spans="1:79" x14ac:dyDescent="0.2">
      <c r="A72" s="43" t="s">
        <v>159</v>
      </c>
      <c r="B72" s="43" t="s">
        <v>160</v>
      </c>
      <c r="C72" s="90">
        <v>2</v>
      </c>
      <c r="D72" s="90">
        <v>0</v>
      </c>
      <c r="E72" s="90">
        <v>2</v>
      </c>
      <c r="F72" s="90">
        <v>2</v>
      </c>
      <c r="G72" s="252"/>
      <c r="H72" s="24"/>
      <c r="I72" s="111" t="s">
        <v>321</v>
      </c>
      <c r="J72" s="25"/>
      <c r="K72" s="26"/>
      <c r="L72" s="26"/>
      <c r="M72" s="90">
        <v>2</v>
      </c>
      <c r="N72" s="177">
        <v>2</v>
      </c>
      <c r="O72" s="217"/>
      <c r="P72" s="27"/>
      <c r="Q72" s="111" t="s">
        <v>321</v>
      </c>
      <c r="R72" s="25"/>
      <c r="S72" s="26"/>
      <c r="T72" s="26"/>
      <c r="U72" s="90">
        <v>2</v>
      </c>
      <c r="V72" s="177">
        <v>2</v>
      </c>
      <c r="W72" s="217"/>
      <c r="X72" s="86" t="s">
        <v>288</v>
      </c>
      <c r="Y72" s="84" t="s">
        <v>289</v>
      </c>
      <c r="Z72" s="85">
        <v>2</v>
      </c>
      <c r="AA72" s="85">
        <v>0</v>
      </c>
      <c r="AB72" s="86">
        <v>2</v>
      </c>
      <c r="AC72" s="86">
        <v>3</v>
      </c>
      <c r="AD72" s="243"/>
      <c r="AE72" s="217"/>
      <c r="AF72" s="61">
        <v>151613558</v>
      </c>
      <c r="AG72" s="152" t="s">
        <v>160</v>
      </c>
      <c r="AH72" s="67">
        <v>2</v>
      </c>
      <c r="AI72" s="67">
        <v>0</v>
      </c>
      <c r="AJ72" s="67">
        <v>2</v>
      </c>
      <c r="AK72" s="67">
        <v>3</v>
      </c>
      <c r="AL72" s="223"/>
      <c r="AM72" s="217"/>
      <c r="AN72" s="20"/>
      <c r="AO72" s="158" t="s">
        <v>321</v>
      </c>
      <c r="AP72" s="197"/>
      <c r="AQ72" s="197"/>
      <c r="AR72" s="197"/>
      <c r="AS72" s="90">
        <v>2</v>
      </c>
      <c r="AT72" s="177">
        <v>2</v>
      </c>
      <c r="AU72" s="217"/>
      <c r="AV72" s="171">
        <v>151815358</v>
      </c>
      <c r="AW72" s="172" t="s">
        <v>349</v>
      </c>
      <c r="AX72" s="173">
        <v>2</v>
      </c>
      <c r="AY72" s="173">
        <v>0</v>
      </c>
      <c r="AZ72" s="173">
        <v>2</v>
      </c>
      <c r="BA72" s="173">
        <v>3</v>
      </c>
      <c r="BB72" s="181"/>
      <c r="BC72" s="217"/>
      <c r="BD72" s="24">
        <v>151917632</v>
      </c>
      <c r="BE72" s="75" t="s">
        <v>313</v>
      </c>
      <c r="BF72" s="25">
        <v>2</v>
      </c>
      <c r="BG72" s="26">
        <v>0</v>
      </c>
      <c r="BH72" s="26">
        <v>2</v>
      </c>
      <c r="BI72" s="90">
        <v>3</v>
      </c>
      <c r="BJ72" s="177"/>
      <c r="BK72" s="217"/>
      <c r="BL72" s="20"/>
      <c r="BM72" s="158" t="s">
        <v>321</v>
      </c>
      <c r="BN72" s="197"/>
      <c r="BO72" s="197"/>
      <c r="BP72" s="197"/>
      <c r="BQ72" s="90">
        <v>2</v>
      </c>
      <c r="BR72" s="177">
        <v>2</v>
      </c>
      <c r="BS72" s="217"/>
      <c r="BT72" s="20"/>
      <c r="BU72" s="158" t="s">
        <v>321</v>
      </c>
      <c r="BV72" s="197"/>
      <c r="BW72" s="197"/>
      <c r="BX72" s="197"/>
      <c r="BY72" s="90">
        <v>2</v>
      </c>
      <c r="BZ72" s="177">
        <v>2</v>
      </c>
      <c r="CA72" s="122"/>
    </row>
    <row r="73" spans="1:79" ht="15" customHeight="1" x14ac:dyDescent="0.2">
      <c r="A73" s="265" t="s">
        <v>161</v>
      </c>
      <c r="B73" s="265"/>
      <c r="C73" s="83">
        <v>3</v>
      </c>
      <c r="D73" s="83">
        <v>0</v>
      </c>
      <c r="E73" s="83">
        <v>3</v>
      </c>
      <c r="F73" s="83">
        <v>5</v>
      </c>
      <c r="G73" s="252"/>
      <c r="H73" s="24"/>
      <c r="I73" s="111" t="s">
        <v>321</v>
      </c>
      <c r="J73" s="25"/>
      <c r="K73" s="26"/>
      <c r="L73" s="26"/>
      <c r="M73" s="83">
        <v>5</v>
      </c>
      <c r="N73" s="177">
        <v>5</v>
      </c>
      <c r="O73" s="217"/>
      <c r="P73" s="27"/>
      <c r="Q73" s="111" t="s">
        <v>321</v>
      </c>
      <c r="R73" s="25"/>
      <c r="S73" s="26"/>
      <c r="T73" s="26"/>
      <c r="U73" s="83">
        <v>5</v>
      </c>
      <c r="V73" s="177">
        <v>5</v>
      </c>
      <c r="W73" s="217"/>
      <c r="X73" s="86"/>
      <c r="Y73" s="143" t="s">
        <v>321</v>
      </c>
      <c r="Z73" s="87"/>
      <c r="AA73" s="87"/>
      <c r="AB73" s="87"/>
      <c r="AC73" s="88">
        <v>5</v>
      </c>
      <c r="AD73" s="243">
        <v>5</v>
      </c>
      <c r="AE73" s="217"/>
      <c r="AF73" s="154"/>
      <c r="AG73" s="147" t="s">
        <v>321</v>
      </c>
      <c r="AH73" s="150"/>
      <c r="AI73" s="150"/>
      <c r="AJ73" s="150"/>
      <c r="AK73" s="150">
        <v>5</v>
      </c>
      <c r="AL73" s="223">
        <v>5</v>
      </c>
      <c r="AM73" s="217"/>
      <c r="AN73" s="20"/>
      <c r="AO73" s="158" t="s">
        <v>321</v>
      </c>
      <c r="AP73" s="197"/>
      <c r="AQ73" s="197"/>
      <c r="AR73" s="197"/>
      <c r="AS73" s="83">
        <v>5</v>
      </c>
      <c r="AT73" s="177">
        <v>5</v>
      </c>
      <c r="AU73" s="217"/>
      <c r="AV73" s="15"/>
      <c r="AW73" s="179" t="s">
        <v>321</v>
      </c>
      <c r="AX73" s="83"/>
      <c r="AY73" s="83"/>
      <c r="AZ73" s="83"/>
      <c r="BA73" s="83">
        <v>5</v>
      </c>
      <c r="BB73" s="177">
        <v>5</v>
      </c>
      <c r="BC73" s="217"/>
      <c r="BD73" s="24"/>
      <c r="BE73" s="184" t="s">
        <v>321</v>
      </c>
      <c r="BF73" s="25"/>
      <c r="BG73" s="26"/>
      <c r="BH73" s="26"/>
      <c r="BI73" s="83">
        <v>5</v>
      </c>
      <c r="BJ73" s="177">
        <v>5</v>
      </c>
      <c r="BK73" s="217"/>
      <c r="BL73" s="20"/>
      <c r="BM73" s="158" t="s">
        <v>321</v>
      </c>
      <c r="BN73" s="197"/>
      <c r="BO73" s="197"/>
      <c r="BP73" s="197"/>
      <c r="BQ73" s="83">
        <v>5</v>
      </c>
      <c r="BR73" s="177">
        <v>5</v>
      </c>
      <c r="BS73" s="217"/>
      <c r="BT73" s="20"/>
      <c r="BU73" s="158" t="s">
        <v>321</v>
      </c>
      <c r="BV73" s="197"/>
      <c r="BW73" s="197"/>
      <c r="BX73" s="197"/>
      <c r="BY73" s="83">
        <v>5</v>
      </c>
      <c r="BZ73" s="177">
        <v>5</v>
      </c>
      <c r="CA73" s="122"/>
    </row>
    <row r="74" spans="1:79" x14ac:dyDescent="0.2">
      <c r="A74" s="82" t="s">
        <v>162</v>
      </c>
      <c r="B74" s="43" t="s">
        <v>163</v>
      </c>
      <c r="C74" s="90"/>
      <c r="D74" s="90"/>
      <c r="E74" s="90"/>
      <c r="F74" s="90"/>
      <c r="G74" s="252"/>
      <c r="H74" s="24"/>
      <c r="I74" s="38"/>
      <c r="J74" s="25"/>
      <c r="K74" s="26"/>
      <c r="L74" s="26"/>
      <c r="M74" s="26"/>
      <c r="N74" s="181"/>
      <c r="O74" s="217"/>
      <c r="P74" s="27"/>
      <c r="Q74" s="38"/>
      <c r="R74" s="25"/>
      <c r="S74" s="26"/>
      <c r="T74" s="26"/>
      <c r="U74" s="26"/>
      <c r="V74" s="181"/>
      <c r="W74" s="217"/>
      <c r="X74" s="86"/>
      <c r="Y74" s="143"/>
      <c r="Z74" s="87"/>
      <c r="AA74" s="87"/>
      <c r="AB74" s="87"/>
      <c r="AC74" s="88"/>
      <c r="AD74" s="243"/>
      <c r="AE74" s="217"/>
      <c r="AF74" s="153"/>
      <c r="AG74" s="153"/>
      <c r="AH74" s="150"/>
      <c r="AI74" s="150"/>
      <c r="AJ74" s="150"/>
      <c r="AK74" s="150"/>
      <c r="AL74" s="223"/>
      <c r="AM74" s="217"/>
      <c r="AN74" s="20"/>
      <c r="AO74" s="158"/>
      <c r="AP74" s="197"/>
      <c r="AQ74" s="197"/>
      <c r="AR74" s="197"/>
      <c r="AS74" s="197"/>
      <c r="AT74" s="177"/>
      <c r="AU74" s="217"/>
      <c r="AV74" s="15"/>
      <c r="AW74" s="16"/>
      <c r="AX74" s="83"/>
      <c r="AY74" s="83"/>
      <c r="AZ74" s="83"/>
      <c r="BA74" s="83"/>
      <c r="BB74" s="177"/>
      <c r="BC74" s="217"/>
      <c r="BD74" s="146"/>
      <c r="BE74" s="184"/>
      <c r="BF74" s="26"/>
      <c r="BG74" s="26"/>
      <c r="BH74" s="26"/>
      <c r="BI74" s="26"/>
      <c r="BJ74" s="191"/>
      <c r="BK74" s="217"/>
      <c r="BL74" s="20"/>
      <c r="BM74" s="158"/>
      <c r="BN74" s="197"/>
      <c r="BO74" s="197"/>
      <c r="BP74" s="197"/>
      <c r="BQ74" s="197"/>
      <c r="BR74" s="177"/>
      <c r="BS74" s="217"/>
      <c r="BT74" s="20"/>
      <c r="BU74" s="158"/>
      <c r="BV74" s="197"/>
      <c r="BW74" s="197"/>
      <c r="BX74" s="197"/>
      <c r="BY74" s="197"/>
      <c r="BZ74" s="177"/>
      <c r="CA74" s="122"/>
    </row>
    <row r="75" spans="1:79" x14ac:dyDescent="0.2">
      <c r="A75" s="82" t="s">
        <v>164</v>
      </c>
      <c r="B75" s="43" t="s">
        <v>165</v>
      </c>
      <c r="C75" s="90"/>
      <c r="D75" s="90"/>
      <c r="E75" s="90"/>
      <c r="F75" s="90"/>
      <c r="G75" s="252"/>
      <c r="H75" s="24"/>
      <c r="I75" s="24"/>
      <c r="J75" s="25"/>
      <c r="K75" s="26"/>
      <c r="L75" s="26"/>
      <c r="M75" s="26"/>
      <c r="N75" s="181"/>
      <c r="O75" s="217"/>
      <c r="P75" s="27"/>
      <c r="Q75" s="24"/>
      <c r="R75" s="25"/>
      <c r="S75" s="26"/>
      <c r="T75" s="26"/>
      <c r="U75" s="26"/>
      <c r="V75" s="181"/>
      <c r="W75" s="217"/>
      <c r="X75" s="99"/>
      <c r="Y75" s="93"/>
      <c r="Z75" s="99"/>
      <c r="AA75" s="99"/>
      <c r="AB75" s="99"/>
      <c r="AC75" s="99"/>
      <c r="AD75" s="225"/>
      <c r="AE75" s="217"/>
      <c r="AF75" s="153"/>
      <c r="AG75" s="153"/>
      <c r="AH75" s="150"/>
      <c r="AI75" s="150"/>
      <c r="AJ75" s="150"/>
      <c r="AK75" s="150"/>
      <c r="AL75" s="223"/>
      <c r="AM75" s="217"/>
      <c r="AN75" s="20"/>
      <c r="AO75" s="158"/>
      <c r="AP75" s="197"/>
      <c r="AQ75" s="197"/>
      <c r="AR75" s="197"/>
      <c r="AS75" s="197"/>
      <c r="AT75" s="177"/>
      <c r="AU75" s="217"/>
      <c r="AV75" s="15"/>
      <c r="AW75" s="16"/>
      <c r="AX75" s="83"/>
      <c r="AY75" s="83"/>
      <c r="AZ75" s="83"/>
      <c r="BA75" s="83"/>
      <c r="BB75" s="177"/>
      <c r="BC75" s="217"/>
      <c r="BD75" s="146"/>
      <c r="BE75" s="40"/>
      <c r="BF75" s="26"/>
      <c r="BG75" s="26"/>
      <c r="BH75" s="26"/>
      <c r="BI75" s="26"/>
      <c r="BJ75" s="191"/>
      <c r="BK75" s="217"/>
      <c r="BL75" s="20"/>
      <c r="BM75" s="158"/>
      <c r="BN75" s="197"/>
      <c r="BO75" s="197"/>
      <c r="BP75" s="197"/>
      <c r="BQ75" s="197"/>
      <c r="BR75" s="177"/>
      <c r="BS75" s="217"/>
      <c r="BT75" s="20"/>
      <c r="BU75" s="158"/>
      <c r="BV75" s="197"/>
      <c r="BW75" s="197"/>
      <c r="BX75" s="197"/>
      <c r="BY75" s="197"/>
      <c r="BZ75" s="177"/>
      <c r="CA75" s="122"/>
    </row>
    <row r="76" spans="1:79" x14ac:dyDescent="0.2">
      <c r="A76" s="82" t="s">
        <v>166</v>
      </c>
      <c r="B76" s="43" t="s">
        <v>167</v>
      </c>
      <c r="C76" s="90"/>
      <c r="D76" s="90"/>
      <c r="E76" s="90"/>
      <c r="F76" s="90"/>
      <c r="G76" s="252"/>
      <c r="H76" s="24"/>
      <c r="I76" s="38"/>
      <c r="J76" s="25"/>
      <c r="K76" s="26"/>
      <c r="L76" s="26"/>
      <c r="M76" s="26"/>
      <c r="N76" s="181"/>
      <c r="O76" s="217"/>
      <c r="P76" s="64"/>
      <c r="Q76" s="38"/>
      <c r="R76" s="25"/>
      <c r="S76" s="26"/>
      <c r="T76" s="26"/>
      <c r="U76" s="26"/>
      <c r="V76" s="181"/>
      <c r="W76" s="217"/>
      <c r="X76" s="87"/>
      <c r="Y76" s="102"/>
      <c r="Z76" s="85"/>
      <c r="AA76" s="85"/>
      <c r="AB76" s="85"/>
      <c r="AC76" s="87"/>
      <c r="AD76" s="225"/>
      <c r="AE76" s="217"/>
      <c r="AF76" s="153"/>
      <c r="AG76" s="153"/>
      <c r="AH76" s="150"/>
      <c r="AI76" s="150"/>
      <c r="AJ76" s="150"/>
      <c r="AK76" s="150"/>
      <c r="AL76" s="223"/>
      <c r="AM76" s="217"/>
      <c r="AN76" s="20"/>
      <c r="AO76" s="158"/>
      <c r="AP76" s="197"/>
      <c r="AQ76" s="197"/>
      <c r="AR76" s="197"/>
      <c r="AS76" s="197"/>
      <c r="AT76" s="177"/>
      <c r="AU76" s="217"/>
      <c r="AV76" s="15"/>
      <c r="AW76" s="16"/>
      <c r="AX76" s="83"/>
      <c r="AY76" s="83"/>
      <c r="AZ76" s="83"/>
      <c r="BA76" s="91"/>
      <c r="BB76" s="178"/>
      <c r="BC76" s="217"/>
      <c r="BD76" s="146"/>
      <c r="BE76" s="40"/>
      <c r="BF76" s="26"/>
      <c r="BG76" s="26"/>
      <c r="BH76" s="26"/>
      <c r="BI76" s="26"/>
      <c r="BJ76" s="191"/>
      <c r="BK76" s="217"/>
      <c r="BL76" s="20"/>
      <c r="BM76" s="158"/>
      <c r="BN76" s="197"/>
      <c r="BO76" s="197"/>
      <c r="BP76" s="197"/>
      <c r="BQ76" s="197"/>
      <c r="BR76" s="177"/>
      <c r="BS76" s="217"/>
      <c r="BT76" s="20"/>
      <c r="BU76" s="158"/>
      <c r="BV76" s="197"/>
      <c r="BW76" s="197"/>
      <c r="BX76" s="197"/>
      <c r="BY76" s="197"/>
      <c r="BZ76" s="177"/>
      <c r="CA76" s="122"/>
    </row>
    <row r="77" spans="1:79" x14ac:dyDescent="0.2">
      <c r="A77" s="82" t="s">
        <v>168</v>
      </c>
      <c r="B77" s="43" t="s">
        <v>169</v>
      </c>
      <c r="C77" s="90"/>
      <c r="D77" s="90"/>
      <c r="E77" s="90"/>
      <c r="F77" s="90"/>
      <c r="G77" s="252"/>
      <c r="H77" s="24"/>
      <c r="I77" s="38"/>
      <c r="J77" s="25"/>
      <c r="K77" s="26"/>
      <c r="L77" s="26"/>
      <c r="M77" s="26"/>
      <c r="N77" s="181"/>
      <c r="O77" s="217"/>
      <c r="P77" s="27"/>
      <c r="Q77" s="38"/>
      <c r="R77" s="25"/>
      <c r="S77" s="26"/>
      <c r="T77" s="26"/>
      <c r="U77" s="26"/>
      <c r="V77" s="181"/>
      <c r="W77" s="217"/>
      <c r="X77" s="86"/>
      <c r="Y77" s="84"/>
      <c r="Z77" s="87"/>
      <c r="AA77" s="87"/>
      <c r="AB77" s="85"/>
      <c r="AC77" s="88"/>
      <c r="AD77" s="225"/>
      <c r="AE77" s="217"/>
      <c r="AF77" s="153"/>
      <c r="AG77" s="153"/>
      <c r="AH77" s="150"/>
      <c r="AI77" s="150"/>
      <c r="AJ77" s="150"/>
      <c r="AK77" s="150"/>
      <c r="AL77" s="223"/>
      <c r="AM77" s="217"/>
      <c r="AN77" s="20"/>
      <c r="AO77" s="158"/>
      <c r="AP77" s="197"/>
      <c r="AQ77" s="197"/>
      <c r="AR77" s="197"/>
      <c r="AS77" s="197"/>
      <c r="AT77" s="177"/>
      <c r="AU77" s="217"/>
      <c r="AV77" s="82"/>
      <c r="AW77" s="82"/>
      <c r="AX77" s="82"/>
      <c r="AY77" s="82"/>
      <c r="AZ77" s="82"/>
      <c r="BA77" s="82"/>
      <c r="BB77" s="181"/>
      <c r="BC77" s="217"/>
      <c r="BD77" s="146"/>
      <c r="BE77" s="40"/>
      <c r="BF77" s="26"/>
      <c r="BG77" s="26"/>
      <c r="BH77" s="26"/>
      <c r="BI77" s="26"/>
      <c r="BJ77" s="191"/>
      <c r="BK77" s="217"/>
      <c r="BL77" s="20"/>
      <c r="BM77" s="158"/>
      <c r="BN77" s="197"/>
      <c r="BO77" s="197"/>
      <c r="BP77" s="197"/>
      <c r="BQ77" s="197"/>
      <c r="BR77" s="177"/>
      <c r="BS77" s="217"/>
      <c r="BT77" s="20"/>
      <c r="BU77" s="158"/>
      <c r="BV77" s="197"/>
      <c r="BW77" s="197"/>
      <c r="BX77" s="197"/>
      <c r="BY77" s="197"/>
      <c r="BZ77" s="177"/>
      <c r="CA77" s="122"/>
    </row>
    <row r="78" spans="1:79" ht="15" customHeight="1" x14ac:dyDescent="0.2">
      <c r="A78" s="82" t="s">
        <v>170</v>
      </c>
      <c r="B78" s="43" t="s">
        <v>171</v>
      </c>
      <c r="C78" s="90"/>
      <c r="D78" s="90"/>
      <c r="E78" s="90"/>
      <c r="F78" s="90"/>
      <c r="G78" s="252"/>
      <c r="H78" s="24"/>
      <c r="I78" s="38"/>
      <c r="J78" s="25"/>
      <c r="K78" s="26"/>
      <c r="L78" s="26"/>
      <c r="M78" s="26"/>
      <c r="N78" s="181"/>
      <c r="O78" s="217"/>
      <c r="P78" s="27"/>
      <c r="Q78" s="38"/>
      <c r="R78" s="25"/>
      <c r="S78" s="26"/>
      <c r="T78" s="26"/>
      <c r="U78" s="26"/>
      <c r="V78" s="181"/>
      <c r="W78" s="217"/>
      <c r="X78" s="86"/>
      <c r="Y78" s="84"/>
      <c r="Z78" s="87"/>
      <c r="AA78" s="85"/>
      <c r="AB78" s="88"/>
      <c r="AC78" s="88"/>
      <c r="AD78" s="225"/>
      <c r="AE78" s="217"/>
      <c r="AF78" s="153"/>
      <c r="AG78" s="153"/>
      <c r="AH78" s="150"/>
      <c r="AI78" s="150"/>
      <c r="AJ78" s="150"/>
      <c r="AK78" s="150"/>
      <c r="AL78" s="223"/>
      <c r="AM78" s="217"/>
      <c r="AN78" s="20"/>
      <c r="AO78" s="158"/>
      <c r="AP78" s="197"/>
      <c r="AQ78" s="197"/>
      <c r="AR78" s="197"/>
      <c r="AS78" s="197"/>
      <c r="AT78" s="177"/>
      <c r="AU78" s="217"/>
      <c r="AV78" s="82"/>
      <c r="AW78" s="82"/>
      <c r="AX78" s="82"/>
      <c r="AY78" s="82"/>
      <c r="AZ78" s="82"/>
      <c r="BA78" s="82"/>
      <c r="BB78" s="181"/>
      <c r="BC78" s="217"/>
      <c r="BD78" s="146"/>
      <c r="BE78" s="40"/>
      <c r="BF78" s="26"/>
      <c r="BG78" s="26"/>
      <c r="BH78" s="26"/>
      <c r="BI78" s="26"/>
      <c r="BJ78" s="191"/>
      <c r="BK78" s="217"/>
      <c r="BL78" s="20"/>
      <c r="BM78" s="158"/>
      <c r="BN78" s="197"/>
      <c r="BO78" s="197"/>
      <c r="BP78" s="197"/>
      <c r="BQ78" s="197"/>
      <c r="BR78" s="177"/>
      <c r="BS78" s="217"/>
      <c r="BT78" s="20"/>
      <c r="BU78" s="158"/>
      <c r="BV78" s="197"/>
      <c r="BW78" s="197"/>
      <c r="BX78" s="197"/>
      <c r="BY78" s="197"/>
      <c r="BZ78" s="177"/>
      <c r="CA78" s="122"/>
    </row>
    <row r="79" spans="1:79" x14ac:dyDescent="0.2">
      <c r="A79" s="82" t="s">
        <v>172</v>
      </c>
      <c r="B79" s="43" t="s">
        <v>173</v>
      </c>
      <c r="C79" s="90"/>
      <c r="D79" s="90"/>
      <c r="E79" s="90"/>
      <c r="F79" s="90"/>
      <c r="G79" s="252"/>
      <c r="H79" s="24"/>
      <c r="I79" s="38"/>
      <c r="J79" s="25"/>
      <c r="K79" s="26"/>
      <c r="L79" s="26"/>
      <c r="M79" s="26"/>
      <c r="N79" s="181"/>
      <c r="O79" s="217"/>
      <c r="P79" s="27"/>
      <c r="Q79" s="38"/>
      <c r="R79" s="25"/>
      <c r="S79" s="26"/>
      <c r="T79" s="26"/>
      <c r="U79" s="26"/>
      <c r="V79" s="181"/>
      <c r="W79" s="217"/>
      <c r="X79" s="86"/>
      <c r="Y79" s="84"/>
      <c r="Z79" s="87"/>
      <c r="AA79" s="87"/>
      <c r="AB79" s="87"/>
      <c r="AC79" s="88"/>
      <c r="AD79" s="253"/>
      <c r="AE79" s="217"/>
      <c r="AF79" s="153"/>
      <c r="AG79" s="153"/>
      <c r="AH79" s="150"/>
      <c r="AI79" s="150"/>
      <c r="AJ79" s="77"/>
      <c r="AK79" s="77"/>
      <c r="AL79" s="223"/>
      <c r="AM79" s="217"/>
      <c r="AN79" s="20"/>
      <c r="AO79" s="158"/>
      <c r="AP79" s="197"/>
      <c r="AQ79" s="197"/>
      <c r="AR79" s="197"/>
      <c r="AS79" s="197"/>
      <c r="AT79" s="177"/>
      <c r="AU79" s="217"/>
      <c r="AV79" s="82"/>
      <c r="AW79" s="82"/>
      <c r="AX79" s="82"/>
      <c r="AY79" s="82"/>
      <c r="AZ79" s="82"/>
      <c r="BA79" s="82"/>
      <c r="BB79" s="181"/>
      <c r="BC79" s="217"/>
      <c r="BD79" s="146"/>
      <c r="BE79" s="40"/>
      <c r="BF79" s="26"/>
      <c r="BG79" s="26"/>
      <c r="BH79" s="26"/>
      <c r="BI79" s="26"/>
      <c r="BJ79" s="191"/>
      <c r="BK79" s="217"/>
      <c r="BL79" s="20"/>
      <c r="BM79" s="158"/>
      <c r="BN79" s="197"/>
      <c r="BO79" s="197"/>
      <c r="BP79" s="197"/>
      <c r="BQ79" s="197"/>
      <c r="BR79" s="177"/>
      <c r="BS79" s="217"/>
      <c r="BT79" s="20"/>
      <c r="BU79" s="158"/>
      <c r="BV79" s="197"/>
      <c r="BW79" s="197"/>
      <c r="BX79" s="197"/>
      <c r="BY79" s="197"/>
      <c r="BZ79" s="177"/>
      <c r="CA79" s="122"/>
    </row>
    <row r="80" spans="1:79" x14ac:dyDescent="0.2">
      <c r="A80" s="82" t="s">
        <v>174</v>
      </c>
      <c r="B80" s="43" t="s">
        <v>175</v>
      </c>
      <c r="C80" s="90"/>
      <c r="D80" s="90"/>
      <c r="E80" s="90"/>
      <c r="F80" s="90"/>
      <c r="G80" s="252"/>
      <c r="H80" s="71"/>
      <c r="I80" s="72"/>
      <c r="J80" s="73"/>
      <c r="K80" s="74"/>
      <c r="L80" s="74"/>
      <c r="M80" s="26"/>
      <c r="N80" s="181"/>
      <c r="O80" s="217"/>
      <c r="P80" s="54"/>
      <c r="Q80" s="72"/>
      <c r="R80" s="73"/>
      <c r="S80" s="74"/>
      <c r="T80" s="74"/>
      <c r="U80" s="26"/>
      <c r="V80" s="181"/>
      <c r="W80" s="217"/>
      <c r="X80" s="86"/>
      <c r="Y80" s="84"/>
      <c r="Z80" s="87"/>
      <c r="AA80" s="87"/>
      <c r="AB80" s="87"/>
      <c r="AC80" s="88"/>
      <c r="AD80" s="254"/>
      <c r="AE80" s="217"/>
      <c r="AF80" s="153"/>
      <c r="AG80" s="153"/>
      <c r="AH80" s="150"/>
      <c r="AI80" s="150"/>
      <c r="AJ80" s="77"/>
      <c r="AK80" s="77"/>
      <c r="AL80" s="223"/>
      <c r="AM80" s="217"/>
      <c r="AN80" s="20"/>
      <c r="AO80" s="158"/>
      <c r="AP80" s="197"/>
      <c r="AQ80" s="197"/>
      <c r="AR80" s="197"/>
      <c r="AS80" s="197"/>
      <c r="AT80" s="177"/>
      <c r="AU80" s="217"/>
      <c r="AV80" s="82"/>
      <c r="AW80" s="82"/>
      <c r="AX80" s="82"/>
      <c r="AY80" s="82"/>
      <c r="AZ80" s="82"/>
      <c r="BA80" s="82"/>
      <c r="BB80" s="181"/>
      <c r="BC80" s="217"/>
      <c r="BD80" s="146"/>
      <c r="BE80" s="40"/>
      <c r="BF80" s="26"/>
      <c r="BG80" s="26"/>
      <c r="BH80" s="26"/>
      <c r="BI80" s="26"/>
      <c r="BJ80" s="191"/>
      <c r="BK80" s="217"/>
      <c r="BL80" s="20"/>
      <c r="BM80" s="158"/>
      <c r="BN80" s="197"/>
      <c r="BO80" s="197"/>
      <c r="BP80" s="197"/>
      <c r="BQ80" s="197"/>
      <c r="BR80" s="177"/>
      <c r="BS80" s="217"/>
      <c r="BT80" s="20"/>
      <c r="BU80" s="158"/>
      <c r="BV80" s="197"/>
      <c r="BW80" s="197"/>
      <c r="BX80" s="197"/>
      <c r="BY80" s="197"/>
      <c r="BZ80" s="177"/>
      <c r="CA80" s="122"/>
    </row>
    <row r="81" spans="1:79" ht="12.75" customHeight="1" x14ac:dyDescent="0.2">
      <c r="A81" s="82"/>
      <c r="B81" s="43"/>
      <c r="C81" s="101">
        <f t="shared" ref="C81:E81" si="66">SUM(C67:C73)</f>
        <v>18</v>
      </c>
      <c r="D81" s="101">
        <f t="shared" si="66"/>
        <v>2</v>
      </c>
      <c r="E81" s="101">
        <f t="shared" si="66"/>
        <v>19</v>
      </c>
      <c r="F81" s="101">
        <f>SUM(F67:F73)</f>
        <v>29</v>
      </c>
      <c r="G81" s="252"/>
      <c r="H81" s="109"/>
      <c r="I81" s="109"/>
      <c r="J81" s="160">
        <f t="shared" ref="J81:L81" si="67">SUM(J67:J73)</f>
        <v>0</v>
      </c>
      <c r="K81" s="160">
        <f t="shared" si="67"/>
        <v>0</v>
      </c>
      <c r="L81" s="160">
        <f t="shared" si="67"/>
        <v>0</v>
      </c>
      <c r="M81" s="160">
        <f>SUM(M67:M73)</f>
        <v>29</v>
      </c>
      <c r="N81" s="233">
        <f>SUM(N67:N73)</f>
        <v>29</v>
      </c>
      <c r="O81" s="217"/>
      <c r="P81" s="54"/>
      <c r="Q81" s="109"/>
      <c r="R81" s="160">
        <f t="shared" ref="R81:T81" si="68">SUM(R67:R73)</f>
        <v>0</v>
      </c>
      <c r="S81" s="160">
        <f t="shared" si="68"/>
        <v>0</v>
      </c>
      <c r="T81" s="160">
        <f t="shared" si="68"/>
        <v>0</v>
      </c>
      <c r="U81" s="160">
        <f>SUM(U67:U73)</f>
        <v>29</v>
      </c>
      <c r="V81" s="233">
        <f>SUM(V67:V73)</f>
        <v>29</v>
      </c>
      <c r="W81" s="217"/>
      <c r="X81" s="106"/>
      <c r="Y81" s="95"/>
      <c r="Z81" s="101">
        <f t="shared" ref="Z81:AD81" si="69">SUM(Z67:Z73)</f>
        <v>5</v>
      </c>
      <c r="AA81" s="101">
        <f t="shared" si="69"/>
        <v>0</v>
      </c>
      <c r="AB81" s="101">
        <f t="shared" si="69"/>
        <v>5</v>
      </c>
      <c r="AC81" s="101">
        <f t="shared" ref="AC81" si="70">SUM(AC67:AC73)</f>
        <v>32</v>
      </c>
      <c r="AD81" s="178">
        <f t="shared" si="69"/>
        <v>25</v>
      </c>
      <c r="AE81" s="217"/>
      <c r="AF81" s="153"/>
      <c r="AG81" s="153"/>
      <c r="AH81" s="149">
        <f t="shared" ref="AH81:AJ81" si="71">SUM(AH67:AH73)</f>
        <v>4</v>
      </c>
      <c r="AI81" s="149">
        <f t="shared" si="71"/>
        <v>0</v>
      </c>
      <c r="AJ81" s="149">
        <f t="shared" si="71"/>
        <v>4</v>
      </c>
      <c r="AK81" s="149">
        <f t="shared" ref="AK81:AL81" si="72">SUM(AK67:AK73)</f>
        <v>30</v>
      </c>
      <c r="AL81" s="151">
        <f t="shared" si="72"/>
        <v>25</v>
      </c>
      <c r="AM81" s="217"/>
      <c r="AN81" s="20"/>
      <c r="AO81" s="201"/>
      <c r="AP81" s="101">
        <f t="shared" ref="AP81:AR81" si="73">SUM(AP67:AP73)</f>
        <v>2</v>
      </c>
      <c r="AQ81" s="101">
        <f t="shared" si="73"/>
        <v>0</v>
      </c>
      <c r="AR81" s="101">
        <f t="shared" si="73"/>
        <v>0</v>
      </c>
      <c r="AS81" s="101">
        <f>SUM(AS67:AS73)</f>
        <v>30</v>
      </c>
      <c r="AT81" s="178">
        <f>SUM(AT67:AT73)</f>
        <v>27</v>
      </c>
      <c r="AU81" s="217"/>
      <c r="AV81" s="82"/>
      <c r="AW81" s="82"/>
      <c r="AX81" s="82"/>
      <c r="AY81" s="82"/>
      <c r="AZ81" s="82"/>
      <c r="BA81" s="101">
        <f>SUM(BA67:BA73)</f>
        <v>30</v>
      </c>
      <c r="BB81" s="178">
        <f>SUM(BB67:BB73)</f>
        <v>27</v>
      </c>
      <c r="BC81" s="217"/>
      <c r="BD81" s="146"/>
      <c r="BE81" s="40"/>
      <c r="BF81" s="26"/>
      <c r="BG81" s="26"/>
      <c r="BH81" s="26"/>
      <c r="BI81" s="101">
        <f>SUM(BI67:BI73)</f>
        <v>31</v>
      </c>
      <c r="BJ81" s="178">
        <f>SUM(BJ67:BJ73)</f>
        <v>25</v>
      </c>
      <c r="BK81" s="217"/>
      <c r="BL81" s="20"/>
      <c r="BM81" s="201"/>
      <c r="BN81" s="101">
        <f t="shared" ref="BN81:BP81" si="74">SUM(BN67:BN73)</f>
        <v>0</v>
      </c>
      <c r="BO81" s="101">
        <f t="shared" si="74"/>
        <v>0</v>
      </c>
      <c r="BP81" s="101">
        <f t="shared" si="74"/>
        <v>0</v>
      </c>
      <c r="BQ81" s="101">
        <f>SUM(BQ67:BQ73)</f>
        <v>29</v>
      </c>
      <c r="BR81" s="178">
        <f>SUM(BR67:BR73)</f>
        <v>29</v>
      </c>
      <c r="BS81" s="217"/>
      <c r="BT81" s="20"/>
      <c r="BU81" s="201"/>
      <c r="BV81" s="101">
        <f t="shared" ref="BV81:BX81" si="75">SUM(BV67:BV73)</f>
        <v>0</v>
      </c>
      <c r="BW81" s="101">
        <f t="shared" si="75"/>
        <v>0</v>
      </c>
      <c r="BX81" s="101">
        <f t="shared" si="75"/>
        <v>0</v>
      </c>
      <c r="BY81" s="101">
        <f>SUM(BY67:BY73)</f>
        <v>29</v>
      </c>
      <c r="BZ81" s="178">
        <f>SUM(BZ67:BZ73)</f>
        <v>29</v>
      </c>
      <c r="CA81" s="122"/>
    </row>
    <row r="82" spans="1:79" ht="15" customHeight="1" x14ac:dyDescent="0.2">
      <c r="A82" s="269" t="s">
        <v>22</v>
      </c>
      <c r="B82" s="269"/>
      <c r="C82" s="269"/>
      <c r="D82" s="269"/>
      <c r="E82" s="269"/>
      <c r="F82" s="269"/>
      <c r="G82" s="252"/>
      <c r="H82" s="266" t="s">
        <v>221</v>
      </c>
      <c r="I82" s="266"/>
      <c r="J82" s="266"/>
      <c r="K82" s="266"/>
      <c r="L82" s="266"/>
      <c r="M82" s="266"/>
      <c r="N82" s="266"/>
      <c r="O82" s="217"/>
      <c r="P82" s="267" t="s">
        <v>221</v>
      </c>
      <c r="Q82" s="267"/>
      <c r="R82" s="267"/>
      <c r="S82" s="267"/>
      <c r="T82" s="267"/>
      <c r="U82" s="267"/>
      <c r="V82" s="267"/>
      <c r="W82" s="217"/>
      <c r="X82" s="269" t="s">
        <v>22</v>
      </c>
      <c r="Y82" s="269"/>
      <c r="Z82" s="269"/>
      <c r="AA82" s="269"/>
      <c r="AB82" s="269"/>
      <c r="AC82" s="269"/>
      <c r="AD82" s="269"/>
      <c r="AE82" s="217"/>
      <c r="AF82" s="266" t="s">
        <v>221</v>
      </c>
      <c r="AG82" s="266"/>
      <c r="AH82" s="266"/>
      <c r="AI82" s="266"/>
      <c r="AJ82" s="266"/>
      <c r="AK82" s="266"/>
      <c r="AL82" s="266"/>
      <c r="AM82" s="217"/>
      <c r="AN82" s="268" t="s">
        <v>22</v>
      </c>
      <c r="AO82" s="268"/>
      <c r="AP82" s="268"/>
      <c r="AQ82" s="268"/>
      <c r="AR82" s="268"/>
      <c r="AS82" s="268"/>
      <c r="AT82" s="268"/>
      <c r="AU82" s="217"/>
      <c r="AV82" s="297" t="s">
        <v>22</v>
      </c>
      <c r="AW82" s="297"/>
      <c r="AX82" s="297"/>
      <c r="AY82" s="297"/>
      <c r="AZ82" s="297"/>
      <c r="BA82" s="297"/>
      <c r="BB82" s="297"/>
      <c r="BC82" s="217"/>
      <c r="BD82" s="266" t="s">
        <v>221</v>
      </c>
      <c r="BE82" s="266"/>
      <c r="BF82" s="266"/>
      <c r="BG82" s="266"/>
      <c r="BH82" s="266"/>
      <c r="BI82" s="266"/>
      <c r="BJ82" s="266"/>
      <c r="BK82" s="217"/>
      <c r="BL82" s="268" t="s">
        <v>22</v>
      </c>
      <c r="BM82" s="268"/>
      <c r="BN82" s="268"/>
      <c r="BO82" s="268"/>
      <c r="BP82" s="268"/>
      <c r="BQ82" s="268"/>
      <c r="BR82" s="268"/>
      <c r="BS82" s="217"/>
      <c r="BT82" s="268" t="s">
        <v>22</v>
      </c>
      <c r="BU82" s="268"/>
      <c r="BV82" s="268"/>
      <c r="BW82" s="268"/>
      <c r="BX82" s="268"/>
      <c r="BY82" s="268"/>
      <c r="BZ82" s="268"/>
      <c r="CA82" s="122"/>
    </row>
    <row r="83" spans="1:79" x14ac:dyDescent="0.2">
      <c r="A83" s="82"/>
      <c r="B83" s="82" t="s">
        <v>176</v>
      </c>
      <c r="C83" s="83">
        <v>1</v>
      </c>
      <c r="D83" s="83">
        <v>4</v>
      </c>
      <c r="E83" s="83">
        <v>3</v>
      </c>
      <c r="F83" s="83">
        <v>6</v>
      </c>
      <c r="G83" s="252"/>
      <c r="H83" s="71"/>
      <c r="I83" s="111" t="s">
        <v>321</v>
      </c>
      <c r="J83" s="73"/>
      <c r="K83" s="74"/>
      <c r="L83" s="74"/>
      <c r="M83" s="83">
        <v>6</v>
      </c>
      <c r="N83" s="177">
        <v>6</v>
      </c>
      <c r="O83" s="217"/>
      <c r="P83" s="71"/>
      <c r="Q83" s="111" t="s">
        <v>321</v>
      </c>
      <c r="R83" s="73"/>
      <c r="S83" s="74"/>
      <c r="T83" s="74"/>
      <c r="U83" s="83">
        <v>6</v>
      </c>
      <c r="V83" s="177">
        <v>6</v>
      </c>
      <c r="W83" s="217"/>
      <c r="X83" s="162"/>
      <c r="Y83" s="143" t="s">
        <v>321</v>
      </c>
      <c r="Z83" s="162"/>
      <c r="AA83" s="162"/>
      <c r="AB83" s="162"/>
      <c r="AC83" s="60">
        <v>6</v>
      </c>
      <c r="AD83" s="182">
        <v>6</v>
      </c>
      <c r="AE83" s="217"/>
      <c r="AF83" s="24"/>
      <c r="AG83" s="147" t="s">
        <v>321</v>
      </c>
      <c r="AH83" s="43"/>
      <c r="AI83" s="43"/>
      <c r="AJ83" s="43"/>
      <c r="AK83" s="83">
        <v>6</v>
      </c>
      <c r="AL83" s="177">
        <v>6</v>
      </c>
      <c r="AM83" s="217"/>
      <c r="AN83" s="20"/>
      <c r="AO83" s="158" t="s">
        <v>321</v>
      </c>
      <c r="AP83" s="197"/>
      <c r="AQ83" s="197"/>
      <c r="AR83" s="197"/>
      <c r="AS83" s="197">
        <v>6</v>
      </c>
      <c r="AT83" s="177">
        <v>6</v>
      </c>
      <c r="AU83" s="217"/>
      <c r="AV83" s="82"/>
      <c r="AW83" s="179" t="s">
        <v>321</v>
      </c>
      <c r="AX83" s="82"/>
      <c r="AY83" s="82"/>
      <c r="AZ83" s="82"/>
      <c r="BA83" s="83">
        <v>6</v>
      </c>
      <c r="BB83" s="177">
        <v>6</v>
      </c>
      <c r="BC83" s="217"/>
      <c r="BD83" s="17"/>
      <c r="BE83" s="184" t="s">
        <v>321</v>
      </c>
      <c r="BF83" s="160"/>
      <c r="BG83" s="160"/>
      <c r="BH83" s="160"/>
      <c r="BI83" s="26">
        <v>6</v>
      </c>
      <c r="BJ83" s="177">
        <v>6</v>
      </c>
      <c r="BK83" s="217"/>
      <c r="BL83" s="20"/>
      <c r="BM83" s="158" t="s">
        <v>321</v>
      </c>
      <c r="BN83" s="197"/>
      <c r="BO83" s="197"/>
      <c r="BP83" s="197"/>
      <c r="BQ83" s="197">
        <v>6</v>
      </c>
      <c r="BR83" s="177">
        <v>6</v>
      </c>
      <c r="BS83" s="217"/>
      <c r="BT83" s="20"/>
      <c r="BU83" s="158" t="s">
        <v>321</v>
      </c>
      <c r="BV83" s="197"/>
      <c r="BW83" s="197"/>
      <c r="BX83" s="197"/>
      <c r="BY83" s="197">
        <v>6</v>
      </c>
      <c r="BZ83" s="177">
        <v>6</v>
      </c>
      <c r="CA83" s="122"/>
    </row>
    <row r="84" spans="1:79" x14ac:dyDescent="0.2">
      <c r="A84" s="43" t="s">
        <v>177</v>
      </c>
      <c r="B84" s="43" t="s">
        <v>178</v>
      </c>
      <c r="C84" s="90">
        <v>2</v>
      </c>
      <c r="D84" s="90">
        <v>2</v>
      </c>
      <c r="E84" s="90">
        <v>3</v>
      </c>
      <c r="F84" s="90">
        <v>6</v>
      </c>
      <c r="G84" s="252"/>
      <c r="H84" s="24"/>
      <c r="I84" s="111" t="s">
        <v>321</v>
      </c>
      <c r="J84" s="25"/>
      <c r="K84" s="26"/>
      <c r="L84" s="26"/>
      <c r="M84" s="90">
        <v>6</v>
      </c>
      <c r="N84" s="177">
        <v>6</v>
      </c>
      <c r="O84" s="217"/>
      <c r="P84" s="24"/>
      <c r="Q84" s="111" t="s">
        <v>321</v>
      </c>
      <c r="R84" s="25"/>
      <c r="S84" s="26"/>
      <c r="T84" s="26"/>
      <c r="U84" s="90">
        <v>6</v>
      </c>
      <c r="V84" s="177">
        <v>6</v>
      </c>
      <c r="W84" s="217"/>
      <c r="X84" s="162"/>
      <c r="Y84" s="143" t="s">
        <v>321</v>
      </c>
      <c r="Z84" s="162"/>
      <c r="AA84" s="162"/>
      <c r="AB84" s="162"/>
      <c r="AC84" s="60">
        <v>6</v>
      </c>
      <c r="AD84" s="182">
        <v>6</v>
      </c>
      <c r="AE84" s="217"/>
      <c r="AF84" s="24"/>
      <c r="AG84" s="147" t="s">
        <v>321</v>
      </c>
      <c r="AH84" s="43"/>
      <c r="AI84" s="43"/>
      <c r="AJ84" s="43"/>
      <c r="AK84" s="90">
        <v>6</v>
      </c>
      <c r="AL84" s="177">
        <v>6</v>
      </c>
      <c r="AM84" s="217"/>
      <c r="AN84" s="20"/>
      <c r="AO84" s="158" t="s">
        <v>321</v>
      </c>
      <c r="AP84" s="197"/>
      <c r="AQ84" s="197"/>
      <c r="AR84" s="197"/>
      <c r="AS84" s="197">
        <v>6</v>
      </c>
      <c r="AT84" s="177">
        <v>6</v>
      </c>
      <c r="AU84" s="217"/>
      <c r="AV84" s="82"/>
      <c r="AW84" s="179" t="s">
        <v>321</v>
      </c>
      <c r="AX84" s="82"/>
      <c r="AY84" s="82"/>
      <c r="AZ84" s="82"/>
      <c r="BA84" s="90">
        <v>6</v>
      </c>
      <c r="BB84" s="177">
        <v>6</v>
      </c>
      <c r="BC84" s="217"/>
      <c r="BD84" s="24"/>
      <c r="BE84" s="184" t="s">
        <v>321</v>
      </c>
      <c r="BF84" s="25"/>
      <c r="BG84" s="26"/>
      <c r="BH84" s="26"/>
      <c r="BI84" s="26">
        <v>6</v>
      </c>
      <c r="BJ84" s="177">
        <v>6</v>
      </c>
      <c r="BK84" s="217"/>
      <c r="BL84" s="20"/>
      <c r="BM84" s="158" t="s">
        <v>321</v>
      </c>
      <c r="BN84" s="197"/>
      <c r="BO84" s="197"/>
      <c r="BP84" s="197"/>
      <c r="BQ84" s="197">
        <v>6</v>
      </c>
      <c r="BR84" s="177">
        <v>6</v>
      </c>
      <c r="BS84" s="217"/>
      <c r="BT84" s="20"/>
      <c r="BU84" s="158" t="s">
        <v>321</v>
      </c>
      <c r="BV84" s="197"/>
      <c r="BW84" s="197"/>
      <c r="BX84" s="197"/>
      <c r="BY84" s="197">
        <v>6</v>
      </c>
      <c r="BZ84" s="177">
        <v>6</v>
      </c>
      <c r="CA84" s="122"/>
    </row>
    <row r="85" spans="1:79" x14ac:dyDescent="0.2">
      <c r="A85" s="43" t="s">
        <v>179</v>
      </c>
      <c r="B85" s="43" t="s">
        <v>180</v>
      </c>
      <c r="C85" s="90">
        <v>3</v>
      </c>
      <c r="D85" s="90">
        <v>0</v>
      </c>
      <c r="E85" s="90">
        <v>3</v>
      </c>
      <c r="F85" s="90">
        <v>5</v>
      </c>
      <c r="G85" s="252"/>
      <c r="H85" s="71">
        <v>151318626</v>
      </c>
      <c r="I85" s="72" t="s">
        <v>63</v>
      </c>
      <c r="J85" s="73">
        <v>3</v>
      </c>
      <c r="K85" s="74">
        <v>0</v>
      </c>
      <c r="L85" s="74">
        <v>3</v>
      </c>
      <c r="M85" s="90">
        <v>4</v>
      </c>
      <c r="N85" s="177"/>
      <c r="O85" s="217"/>
      <c r="P85" s="27"/>
      <c r="Q85" s="111" t="s">
        <v>321</v>
      </c>
      <c r="R85" s="29"/>
      <c r="S85" s="30"/>
      <c r="T85" s="30"/>
      <c r="U85" s="30">
        <v>5</v>
      </c>
      <c r="V85" s="177">
        <v>5</v>
      </c>
      <c r="W85" s="217"/>
      <c r="X85" s="86" t="s">
        <v>290</v>
      </c>
      <c r="Y85" s="84" t="s">
        <v>63</v>
      </c>
      <c r="Z85" s="104">
        <v>2</v>
      </c>
      <c r="AA85" s="87">
        <v>0</v>
      </c>
      <c r="AB85" s="87">
        <v>2</v>
      </c>
      <c r="AC85" s="88">
        <v>3</v>
      </c>
      <c r="AD85" s="182"/>
      <c r="AE85" s="217"/>
      <c r="AF85" s="241">
        <v>151614560</v>
      </c>
      <c r="AG85" s="43" t="s">
        <v>292</v>
      </c>
      <c r="AH85" s="43">
        <v>2</v>
      </c>
      <c r="AI85" s="43">
        <v>0</v>
      </c>
      <c r="AJ85" s="43">
        <v>2</v>
      </c>
      <c r="AK85" s="43">
        <v>3</v>
      </c>
      <c r="AL85" s="177"/>
      <c r="AM85" s="217"/>
      <c r="AN85" s="20">
        <v>151718552</v>
      </c>
      <c r="AO85" s="185" t="s">
        <v>180</v>
      </c>
      <c r="AP85" s="190">
        <v>2</v>
      </c>
      <c r="AQ85" s="190">
        <v>0</v>
      </c>
      <c r="AR85" s="190">
        <v>2</v>
      </c>
      <c r="AS85" s="190">
        <v>3</v>
      </c>
      <c r="AT85" s="232"/>
      <c r="AU85" s="217"/>
      <c r="AV85" s="15">
        <v>151817645</v>
      </c>
      <c r="AW85" s="170" t="s">
        <v>350</v>
      </c>
      <c r="AX85" s="169">
        <v>2</v>
      </c>
      <c r="AY85" s="15">
        <v>0</v>
      </c>
      <c r="AZ85" s="15">
        <v>2</v>
      </c>
      <c r="BA85" s="15">
        <v>4</v>
      </c>
      <c r="BB85" s="181"/>
      <c r="BC85" s="217"/>
      <c r="BD85" s="75">
        <v>151918553</v>
      </c>
      <c r="BE85" s="186" t="s">
        <v>63</v>
      </c>
      <c r="BF85" s="76">
        <v>2</v>
      </c>
      <c r="BG85" s="77">
        <v>0</v>
      </c>
      <c r="BH85" s="77">
        <v>2</v>
      </c>
      <c r="BI85" s="77">
        <v>3</v>
      </c>
      <c r="BJ85" s="177"/>
      <c r="BK85" s="217"/>
      <c r="BL85" s="60">
        <v>152018439</v>
      </c>
      <c r="BM85" s="35" t="s">
        <v>180</v>
      </c>
      <c r="BN85" s="60">
        <v>2</v>
      </c>
      <c r="BO85" s="60">
        <v>0</v>
      </c>
      <c r="BP85" s="60">
        <v>2</v>
      </c>
      <c r="BQ85" s="60">
        <v>3</v>
      </c>
      <c r="BR85" s="232"/>
      <c r="BS85" s="217"/>
      <c r="BT85" s="50">
        <v>152114022</v>
      </c>
      <c r="BU85" s="51" t="s">
        <v>211</v>
      </c>
      <c r="BV85" s="53">
        <v>2</v>
      </c>
      <c r="BW85" s="53">
        <v>0</v>
      </c>
      <c r="BX85" s="53">
        <v>2</v>
      </c>
      <c r="BY85" s="53">
        <v>3</v>
      </c>
      <c r="BZ85" s="232"/>
      <c r="CA85" s="122"/>
    </row>
    <row r="86" spans="1:79" x14ac:dyDescent="0.2">
      <c r="A86" s="43" t="s">
        <v>181</v>
      </c>
      <c r="B86" s="43" t="s">
        <v>182</v>
      </c>
      <c r="C86" s="90">
        <v>2</v>
      </c>
      <c r="D86" s="90">
        <v>0</v>
      </c>
      <c r="E86" s="90">
        <v>0</v>
      </c>
      <c r="F86" s="90">
        <v>2</v>
      </c>
      <c r="G86" s="252"/>
      <c r="H86" s="24"/>
      <c r="I86" s="111" t="s">
        <v>321</v>
      </c>
      <c r="J86" s="25"/>
      <c r="K86" s="26"/>
      <c r="L86" s="26"/>
      <c r="M86" s="90">
        <v>2</v>
      </c>
      <c r="N86" s="177">
        <v>2</v>
      </c>
      <c r="O86" s="217"/>
      <c r="P86" s="24"/>
      <c r="Q86" s="111" t="s">
        <v>321</v>
      </c>
      <c r="R86" s="25"/>
      <c r="S86" s="26"/>
      <c r="T86" s="26"/>
      <c r="U86" s="90">
        <v>2</v>
      </c>
      <c r="V86" s="177">
        <v>2</v>
      </c>
      <c r="W86" s="217"/>
      <c r="X86" s="162"/>
      <c r="Y86" s="143" t="s">
        <v>321</v>
      </c>
      <c r="Z86" s="162"/>
      <c r="AA86" s="162"/>
      <c r="AB86" s="162"/>
      <c r="AC86" s="60">
        <v>2</v>
      </c>
      <c r="AD86" s="182">
        <v>2</v>
      </c>
      <c r="AE86" s="217"/>
      <c r="AF86" s="155"/>
      <c r="AG86" s="147" t="s">
        <v>321</v>
      </c>
      <c r="AH86" s="43"/>
      <c r="AI86" s="43"/>
      <c r="AJ86" s="43"/>
      <c r="AK86" s="90">
        <v>2</v>
      </c>
      <c r="AL86" s="177">
        <v>2</v>
      </c>
      <c r="AM86" s="217"/>
      <c r="AN86" s="20"/>
      <c r="AO86" s="158" t="s">
        <v>321</v>
      </c>
      <c r="AP86" s="190"/>
      <c r="AQ86" s="190"/>
      <c r="AR86" s="190"/>
      <c r="AS86" s="190">
        <v>2</v>
      </c>
      <c r="AT86" s="177">
        <v>2</v>
      </c>
      <c r="AU86" s="217"/>
      <c r="AV86" s="82"/>
      <c r="AW86" s="179" t="s">
        <v>321</v>
      </c>
      <c r="AX86" s="82"/>
      <c r="AY86" s="82"/>
      <c r="AZ86" s="82"/>
      <c r="BA86" s="90">
        <v>2</v>
      </c>
      <c r="BB86" s="177">
        <v>2</v>
      </c>
      <c r="BC86" s="217"/>
      <c r="BD86" s="24"/>
      <c r="BE86" s="184" t="s">
        <v>321</v>
      </c>
      <c r="BF86" s="25"/>
      <c r="BG86" s="26"/>
      <c r="BH86" s="26"/>
      <c r="BI86" s="26">
        <v>2</v>
      </c>
      <c r="BJ86" s="177">
        <v>2</v>
      </c>
      <c r="BK86" s="217"/>
      <c r="BL86" s="20"/>
      <c r="BM86" s="158" t="s">
        <v>321</v>
      </c>
      <c r="BN86" s="190"/>
      <c r="BO86" s="190"/>
      <c r="BP86" s="190"/>
      <c r="BQ86" s="190">
        <v>2</v>
      </c>
      <c r="BR86" s="177">
        <v>2</v>
      </c>
      <c r="BS86" s="217"/>
      <c r="BT86" s="20"/>
      <c r="BU86" s="158" t="s">
        <v>321</v>
      </c>
      <c r="BV86" s="190"/>
      <c r="BW86" s="190"/>
      <c r="BX86" s="190"/>
      <c r="BY86" s="190">
        <v>2</v>
      </c>
      <c r="BZ86" s="177">
        <v>2</v>
      </c>
      <c r="CA86" s="122"/>
    </row>
    <row r="87" spans="1:79" ht="15" customHeight="1" x14ac:dyDescent="0.2">
      <c r="A87" s="265" t="s">
        <v>183</v>
      </c>
      <c r="B87" s="265"/>
      <c r="C87" s="83">
        <v>3</v>
      </c>
      <c r="D87" s="83">
        <v>0</v>
      </c>
      <c r="E87" s="83">
        <v>3</v>
      </c>
      <c r="F87" s="83">
        <v>6</v>
      </c>
      <c r="G87" s="252"/>
      <c r="H87" s="71"/>
      <c r="I87" s="111" t="s">
        <v>321</v>
      </c>
      <c r="J87" s="73"/>
      <c r="K87" s="74"/>
      <c r="L87" s="74"/>
      <c r="M87" s="83">
        <v>6</v>
      </c>
      <c r="N87" s="177">
        <v>6</v>
      </c>
      <c r="O87" s="217"/>
      <c r="P87" s="71"/>
      <c r="Q87" s="111" t="s">
        <v>321</v>
      </c>
      <c r="R87" s="73"/>
      <c r="S87" s="74"/>
      <c r="T87" s="74"/>
      <c r="U87" s="83">
        <v>6</v>
      </c>
      <c r="V87" s="177">
        <v>6</v>
      </c>
      <c r="W87" s="217"/>
      <c r="X87" s="162"/>
      <c r="Y87" s="143" t="s">
        <v>321</v>
      </c>
      <c r="Z87" s="162"/>
      <c r="AA87" s="162"/>
      <c r="AB87" s="162"/>
      <c r="AC87" s="60">
        <v>6</v>
      </c>
      <c r="AD87" s="182">
        <v>6</v>
      </c>
      <c r="AE87" s="217"/>
      <c r="AF87" s="4"/>
      <c r="AG87" s="147" t="s">
        <v>321</v>
      </c>
      <c r="AH87" s="26"/>
      <c r="AI87" s="26"/>
      <c r="AJ87" s="26"/>
      <c r="AK87" s="83">
        <v>6</v>
      </c>
      <c r="AL87" s="177">
        <v>6</v>
      </c>
      <c r="AM87" s="217"/>
      <c r="AN87" s="201"/>
      <c r="AO87" s="158" t="s">
        <v>321</v>
      </c>
      <c r="AP87" s="190"/>
      <c r="AQ87" s="190"/>
      <c r="AR87" s="190"/>
      <c r="AS87" s="190">
        <v>6</v>
      </c>
      <c r="AT87" s="177">
        <v>6</v>
      </c>
      <c r="AU87" s="217"/>
      <c r="AV87" s="82"/>
      <c r="AW87" s="179" t="s">
        <v>321</v>
      </c>
      <c r="AX87" s="82"/>
      <c r="AY87" s="82"/>
      <c r="AZ87" s="82"/>
      <c r="BA87" s="83">
        <v>6</v>
      </c>
      <c r="BB87" s="177">
        <v>6</v>
      </c>
      <c r="BC87" s="217"/>
      <c r="BD87" s="24"/>
      <c r="BE87" s="184" t="s">
        <v>321</v>
      </c>
      <c r="BF87" s="25"/>
      <c r="BG87" s="26"/>
      <c r="BH87" s="26"/>
      <c r="BI87" s="26">
        <v>6</v>
      </c>
      <c r="BJ87" s="177">
        <v>6</v>
      </c>
      <c r="BK87" s="217"/>
      <c r="BL87" s="201"/>
      <c r="BM87" s="158" t="s">
        <v>321</v>
      </c>
      <c r="BN87" s="190"/>
      <c r="BO87" s="190"/>
      <c r="BP87" s="190"/>
      <c r="BQ87" s="190">
        <v>6</v>
      </c>
      <c r="BR87" s="177">
        <v>6</v>
      </c>
      <c r="BS87" s="217"/>
      <c r="BT87" s="201"/>
      <c r="BU87" s="158" t="s">
        <v>321</v>
      </c>
      <c r="BV87" s="190"/>
      <c r="BW87" s="190"/>
      <c r="BX87" s="190"/>
      <c r="BY87" s="190">
        <v>6</v>
      </c>
      <c r="BZ87" s="177">
        <v>6</v>
      </c>
      <c r="CA87" s="122"/>
    </row>
    <row r="88" spans="1:79" x14ac:dyDescent="0.2">
      <c r="A88" s="82" t="s">
        <v>184</v>
      </c>
      <c r="B88" s="43" t="s">
        <v>185</v>
      </c>
      <c r="C88" s="90"/>
      <c r="D88" s="90"/>
      <c r="E88" s="90"/>
      <c r="F88" s="90"/>
      <c r="G88" s="252"/>
      <c r="H88" s="24"/>
      <c r="I88" s="111"/>
      <c r="J88" s="25"/>
      <c r="K88" s="26"/>
      <c r="L88" s="26"/>
      <c r="M88" s="26"/>
      <c r="N88" s="177"/>
      <c r="O88" s="217"/>
      <c r="P88" s="64"/>
      <c r="Q88" s="68"/>
      <c r="R88" s="66"/>
      <c r="S88" s="67"/>
      <c r="T88" s="67"/>
      <c r="U88" s="67"/>
      <c r="V88" s="206"/>
      <c r="W88" s="217"/>
      <c r="X88" s="162"/>
      <c r="Y88" s="162"/>
      <c r="Z88" s="162"/>
      <c r="AA88" s="162"/>
      <c r="AB88" s="162"/>
      <c r="AC88" s="162"/>
      <c r="AD88" s="232"/>
      <c r="AE88" s="217"/>
      <c r="AF88" s="4"/>
      <c r="AG88" s="147"/>
      <c r="AH88" s="26"/>
      <c r="AI88" s="26"/>
      <c r="AJ88" s="26"/>
      <c r="AK88" s="26"/>
      <c r="AL88" s="181"/>
      <c r="AM88" s="217"/>
      <c r="AN88" s="20"/>
      <c r="AO88" s="185"/>
      <c r="AP88" s="190"/>
      <c r="AQ88" s="190"/>
      <c r="AR88" s="190"/>
      <c r="AS88" s="190"/>
      <c r="AT88" s="177"/>
      <c r="AU88" s="217"/>
      <c r="AV88" s="82"/>
      <c r="AW88" s="82"/>
      <c r="AX88" s="82"/>
      <c r="AY88" s="82"/>
      <c r="AZ88" s="82"/>
      <c r="BA88" s="90"/>
      <c r="BB88" s="177"/>
      <c r="BC88" s="217"/>
      <c r="BD88" s="24"/>
      <c r="BE88" s="186"/>
      <c r="BF88" s="25"/>
      <c r="BG88" s="26"/>
      <c r="BH88" s="26"/>
      <c r="BI88" s="26"/>
      <c r="BJ88" s="191"/>
      <c r="BK88" s="217"/>
      <c r="BL88" s="20"/>
      <c r="BM88" s="185"/>
      <c r="BN88" s="190"/>
      <c r="BO88" s="190"/>
      <c r="BP88" s="190"/>
      <c r="BQ88" s="190"/>
      <c r="BR88" s="177"/>
      <c r="BS88" s="217"/>
      <c r="BT88" s="20"/>
      <c r="BU88" s="185"/>
      <c r="BV88" s="190"/>
      <c r="BW88" s="190"/>
      <c r="BX88" s="190"/>
      <c r="BY88" s="190"/>
      <c r="BZ88" s="177"/>
      <c r="CA88" s="122"/>
    </row>
    <row r="89" spans="1:79" x14ac:dyDescent="0.2">
      <c r="A89" s="82" t="s">
        <v>186</v>
      </c>
      <c r="B89" s="43" t="s">
        <v>187</v>
      </c>
      <c r="C89" s="90"/>
      <c r="D89" s="90"/>
      <c r="E89" s="90"/>
      <c r="F89" s="90"/>
      <c r="G89" s="252"/>
      <c r="H89" s="24"/>
      <c r="I89" s="111"/>
      <c r="J89" s="25"/>
      <c r="K89" s="26"/>
      <c r="L89" s="26"/>
      <c r="M89" s="26"/>
      <c r="N89" s="177"/>
      <c r="O89" s="217"/>
      <c r="P89" s="54"/>
      <c r="Q89" s="49"/>
      <c r="R89" s="30"/>
      <c r="S89" s="30"/>
      <c r="T89" s="30"/>
      <c r="U89" s="30"/>
      <c r="V89" s="193"/>
      <c r="W89" s="217"/>
      <c r="X89" s="162"/>
      <c r="Y89" s="162"/>
      <c r="Z89" s="162"/>
      <c r="AA89" s="162"/>
      <c r="AB89" s="162"/>
      <c r="AC89" s="162"/>
      <c r="AD89" s="232"/>
      <c r="AE89" s="217"/>
      <c r="AF89" s="4"/>
      <c r="AG89" s="4"/>
      <c r="AH89" s="26"/>
      <c r="AI89" s="26"/>
      <c r="AJ89" s="26"/>
      <c r="AK89" s="26"/>
      <c r="AL89" s="181"/>
      <c r="AM89" s="217"/>
      <c r="AN89" s="20"/>
      <c r="AO89" s="185"/>
      <c r="AP89" s="190"/>
      <c r="AQ89" s="190"/>
      <c r="AR89" s="190"/>
      <c r="AS89" s="190"/>
      <c r="AT89" s="182"/>
      <c r="AU89" s="217"/>
      <c r="AV89" s="82"/>
      <c r="AW89" s="82"/>
      <c r="AX89" s="82"/>
      <c r="AY89" s="82"/>
      <c r="AZ89" s="82"/>
      <c r="BA89" s="90"/>
      <c r="BB89" s="177"/>
      <c r="BC89" s="217"/>
      <c r="BD89" s="24"/>
      <c r="BE89" s="75"/>
      <c r="BF89" s="25"/>
      <c r="BG89" s="26"/>
      <c r="BH89" s="26"/>
      <c r="BI89" s="26"/>
      <c r="BJ89" s="191"/>
      <c r="BK89" s="217"/>
      <c r="BL89" s="20"/>
      <c r="BM89" s="185"/>
      <c r="BN89" s="190"/>
      <c r="BO89" s="190"/>
      <c r="BP89" s="190"/>
      <c r="BQ89" s="190"/>
      <c r="BR89" s="182"/>
      <c r="BS89" s="217"/>
      <c r="BT89" s="20"/>
      <c r="BU89" s="185"/>
      <c r="BV89" s="190"/>
      <c r="BW89" s="190"/>
      <c r="BX89" s="190"/>
      <c r="BY89" s="190"/>
      <c r="BZ89" s="182"/>
      <c r="CA89" s="122"/>
    </row>
    <row r="90" spans="1:79" ht="15" customHeight="1" x14ac:dyDescent="0.2">
      <c r="A90" s="82" t="s">
        <v>188</v>
      </c>
      <c r="B90" s="43" t="s">
        <v>189</v>
      </c>
      <c r="C90" s="90"/>
      <c r="D90" s="90"/>
      <c r="E90" s="90"/>
      <c r="F90" s="90"/>
      <c r="G90" s="252"/>
      <c r="H90" s="24"/>
      <c r="I90" s="111"/>
      <c r="J90" s="25"/>
      <c r="K90" s="26"/>
      <c r="L90" s="26"/>
      <c r="M90" s="26"/>
      <c r="N90" s="177"/>
      <c r="O90" s="217"/>
      <c r="P90" s="129"/>
      <c r="Q90" s="130"/>
      <c r="R90" s="130"/>
      <c r="S90" s="130"/>
      <c r="T90" s="130"/>
      <c r="U90" s="130"/>
      <c r="V90" s="255"/>
      <c r="W90" s="217"/>
      <c r="X90" s="162"/>
      <c r="Y90" s="162"/>
      <c r="Z90" s="162"/>
      <c r="AA90" s="162"/>
      <c r="AB90" s="162"/>
      <c r="AC90" s="162"/>
      <c r="AD90" s="232"/>
      <c r="AE90" s="217"/>
      <c r="AF90" s="4"/>
      <c r="AG90" s="4"/>
      <c r="AH90" s="26"/>
      <c r="AI90" s="26"/>
      <c r="AJ90" s="26"/>
      <c r="AK90" s="26"/>
      <c r="AL90" s="181"/>
      <c r="AM90" s="217"/>
      <c r="AN90" s="20"/>
      <c r="AO90" s="185"/>
      <c r="AP90" s="190"/>
      <c r="AQ90" s="190"/>
      <c r="AR90" s="190"/>
      <c r="AS90" s="190"/>
      <c r="AT90" s="182"/>
      <c r="AU90" s="217"/>
      <c r="AV90" s="82"/>
      <c r="AW90" s="82"/>
      <c r="AX90" s="82"/>
      <c r="AY90" s="82"/>
      <c r="AZ90" s="82"/>
      <c r="BA90" s="90"/>
      <c r="BB90" s="177"/>
      <c r="BC90" s="217"/>
      <c r="BD90" s="24"/>
      <c r="BE90" s="186"/>
      <c r="BF90" s="25"/>
      <c r="BG90" s="26"/>
      <c r="BH90" s="26"/>
      <c r="BI90" s="26"/>
      <c r="BJ90" s="191"/>
      <c r="BK90" s="217"/>
      <c r="BL90" s="20"/>
      <c r="BM90" s="185"/>
      <c r="BN90" s="190"/>
      <c r="BO90" s="190"/>
      <c r="BP90" s="190"/>
      <c r="BQ90" s="190"/>
      <c r="BR90" s="182"/>
      <c r="BS90" s="217"/>
      <c r="BT90" s="20"/>
      <c r="BU90" s="185"/>
      <c r="BV90" s="190"/>
      <c r="BW90" s="190"/>
      <c r="BX90" s="190"/>
      <c r="BY90" s="190"/>
      <c r="BZ90" s="182"/>
      <c r="CA90" s="122"/>
    </row>
    <row r="91" spans="1:79" ht="12" customHeight="1" x14ac:dyDescent="0.2">
      <c r="A91" s="82" t="s">
        <v>190</v>
      </c>
      <c r="B91" s="43" t="s">
        <v>191</v>
      </c>
      <c r="C91" s="90"/>
      <c r="D91" s="90"/>
      <c r="E91" s="90"/>
      <c r="F91" s="90"/>
      <c r="G91" s="252"/>
      <c r="H91" s="24"/>
      <c r="I91" s="111"/>
      <c r="J91" s="25"/>
      <c r="K91" s="26"/>
      <c r="L91" s="26"/>
      <c r="M91" s="26"/>
      <c r="N91" s="177"/>
      <c r="O91" s="217"/>
      <c r="P91" s="129"/>
      <c r="Q91" s="130"/>
      <c r="R91" s="130"/>
      <c r="S91" s="130"/>
      <c r="T91" s="130"/>
      <c r="U91" s="130"/>
      <c r="V91" s="255"/>
      <c r="W91" s="217"/>
      <c r="X91" s="162"/>
      <c r="Y91" s="162"/>
      <c r="Z91" s="162"/>
      <c r="AA91" s="162"/>
      <c r="AB91" s="162"/>
      <c r="AC91" s="162"/>
      <c r="AD91" s="232"/>
      <c r="AE91" s="217"/>
      <c r="AF91" s="4"/>
      <c r="AG91" s="4"/>
      <c r="AH91" s="26"/>
      <c r="AI91" s="26"/>
      <c r="AJ91" s="26"/>
      <c r="AK91" s="26"/>
      <c r="AL91" s="181"/>
      <c r="AM91" s="217"/>
      <c r="AN91" s="20"/>
      <c r="AO91" s="202"/>
      <c r="AP91" s="190"/>
      <c r="AQ91" s="190"/>
      <c r="AR91" s="190"/>
      <c r="AS91" s="190"/>
      <c r="AT91" s="182"/>
      <c r="AU91" s="217"/>
      <c r="AV91" s="82"/>
      <c r="AW91" s="82"/>
      <c r="AX91" s="82"/>
      <c r="AY91" s="82"/>
      <c r="AZ91" s="82"/>
      <c r="BA91" s="90"/>
      <c r="BB91" s="177"/>
      <c r="BC91" s="217"/>
      <c r="BD91" s="24"/>
      <c r="BE91" s="186"/>
      <c r="BF91" s="25"/>
      <c r="BG91" s="26"/>
      <c r="BH91" s="26"/>
      <c r="BI91" s="26"/>
      <c r="BJ91" s="191"/>
      <c r="BK91" s="217"/>
      <c r="BL91" s="20"/>
      <c r="BM91" s="202"/>
      <c r="BN91" s="190"/>
      <c r="BO91" s="190"/>
      <c r="BP91" s="190"/>
      <c r="BQ91" s="190"/>
      <c r="BR91" s="182"/>
      <c r="BS91" s="217"/>
      <c r="BT91" s="20"/>
      <c r="BU91" s="202"/>
      <c r="BV91" s="190"/>
      <c r="BW91" s="190"/>
      <c r="BX91" s="190"/>
      <c r="BY91" s="190"/>
      <c r="BZ91" s="182"/>
      <c r="CA91" s="122"/>
    </row>
    <row r="92" spans="1:79" ht="13.5" customHeight="1" x14ac:dyDescent="0.2">
      <c r="A92" s="82" t="s">
        <v>192</v>
      </c>
      <c r="B92" s="43" t="s">
        <v>322</v>
      </c>
      <c r="C92" s="90"/>
      <c r="D92" s="90"/>
      <c r="E92" s="90"/>
      <c r="F92" s="90"/>
      <c r="G92" s="252"/>
      <c r="H92" s="24"/>
      <c r="I92" s="111"/>
      <c r="J92" s="25"/>
      <c r="K92" s="26"/>
      <c r="L92" s="26"/>
      <c r="M92" s="26"/>
      <c r="N92" s="177"/>
      <c r="O92" s="217"/>
      <c r="P92" s="129"/>
      <c r="Q92" s="130"/>
      <c r="R92" s="130"/>
      <c r="S92" s="130"/>
      <c r="T92" s="130"/>
      <c r="U92" s="130"/>
      <c r="V92" s="255"/>
      <c r="W92" s="217"/>
      <c r="X92" s="162"/>
      <c r="Y92" s="162"/>
      <c r="Z92" s="162"/>
      <c r="AA92" s="162"/>
      <c r="AB92" s="162"/>
      <c r="AC92" s="162"/>
      <c r="AD92" s="232"/>
      <c r="AE92" s="217"/>
      <c r="AF92" s="4"/>
      <c r="AG92" s="4"/>
      <c r="AH92" s="26"/>
      <c r="AI92" s="26"/>
      <c r="AJ92" s="26"/>
      <c r="AK92" s="26"/>
      <c r="AL92" s="181"/>
      <c r="AM92" s="217"/>
      <c r="AN92" s="20"/>
      <c r="AO92" s="185"/>
      <c r="AP92" s="190"/>
      <c r="AQ92" s="190"/>
      <c r="AR92" s="190"/>
      <c r="AS92" s="190"/>
      <c r="AT92" s="182"/>
      <c r="AU92" s="217"/>
      <c r="AV92" s="82"/>
      <c r="AW92" s="82"/>
      <c r="AX92" s="82"/>
      <c r="AY92" s="82"/>
      <c r="AZ92" s="82"/>
      <c r="BA92" s="90"/>
      <c r="BB92" s="177"/>
      <c r="BC92" s="217"/>
      <c r="BD92" s="24"/>
      <c r="BE92" s="24"/>
      <c r="BF92" s="25"/>
      <c r="BG92" s="26"/>
      <c r="BH92" s="26"/>
      <c r="BI92" s="26"/>
      <c r="BJ92" s="191"/>
      <c r="BK92" s="217"/>
      <c r="BL92" s="20"/>
      <c r="BM92" s="185"/>
      <c r="BN92" s="190"/>
      <c r="BO92" s="190"/>
      <c r="BP92" s="190"/>
      <c r="BQ92" s="190"/>
      <c r="BR92" s="182"/>
      <c r="BS92" s="217"/>
      <c r="BT92" s="20"/>
      <c r="BU92" s="185"/>
      <c r="BV92" s="190"/>
      <c r="BW92" s="190"/>
      <c r="BX92" s="190"/>
      <c r="BY92" s="190"/>
      <c r="BZ92" s="182"/>
      <c r="CA92" s="122"/>
    </row>
    <row r="93" spans="1:79" x14ac:dyDescent="0.2">
      <c r="A93" s="82" t="s">
        <v>193</v>
      </c>
      <c r="B93" s="43" t="s">
        <v>194</v>
      </c>
      <c r="C93" s="90"/>
      <c r="D93" s="90"/>
      <c r="E93" s="90"/>
      <c r="F93" s="90"/>
      <c r="G93" s="252"/>
      <c r="H93" s="24"/>
      <c r="I93" s="24"/>
      <c r="J93" s="25"/>
      <c r="K93" s="26"/>
      <c r="L93" s="26"/>
      <c r="M93" s="26"/>
      <c r="N93" s="177"/>
      <c r="O93" s="217"/>
      <c r="P93" s="19"/>
      <c r="Q93" s="62"/>
      <c r="R93" s="62"/>
      <c r="S93" s="62"/>
      <c r="T93" s="62"/>
      <c r="U93" s="62"/>
      <c r="V93" s="231"/>
      <c r="W93" s="217"/>
      <c r="X93" s="162"/>
      <c r="Y93" s="162"/>
      <c r="Z93" s="162"/>
      <c r="AA93" s="162"/>
      <c r="AB93" s="162"/>
      <c r="AC93" s="162"/>
      <c r="AD93" s="232"/>
      <c r="AE93" s="217"/>
      <c r="AF93" s="4"/>
      <c r="AG93" s="4"/>
      <c r="AH93" s="26"/>
      <c r="AI93" s="26"/>
      <c r="AJ93" s="26"/>
      <c r="AK93" s="26"/>
      <c r="AL93" s="181"/>
      <c r="AM93" s="217"/>
      <c r="AN93" s="20"/>
      <c r="AO93" s="185"/>
      <c r="AP93" s="190"/>
      <c r="AQ93" s="190"/>
      <c r="AR93" s="190"/>
      <c r="AS93" s="190"/>
      <c r="AT93" s="182"/>
      <c r="AU93" s="217"/>
      <c r="AV93" s="82"/>
      <c r="AW93" s="82"/>
      <c r="AX93" s="82"/>
      <c r="AY93" s="82"/>
      <c r="AZ93" s="82"/>
      <c r="BA93" s="90"/>
      <c r="BB93" s="177"/>
      <c r="BC93" s="217"/>
      <c r="BD93" s="24"/>
      <c r="BE93" s="75"/>
      <c r="BF93" s="25"/>
      <c r="BG93" s="26"/>
      <c r="BH93" s="26"/>
      <c r="BI93" s="26"/>
      <c r="BJ93" s="191"/>
      <c r="BK93" s="217"/>
      <c r="BL93" s="20"/>
      <c r="BM93" s="185"/>
      <c r="BN93" s="190"/>
      <c r="BO93" s="190"/>
      <c r="BP93" s="190"/>
      <c r="BQ93" s="190"/>
      <c r="BR93" s="182"/>
      <c r="BS93" s="217"/>
      <c r="BT93" s="20"/>
      <c r="BU93" s="185"/>
      <c r="BV93" s="190"/>
      <c r="BW93" s="190"/>
      <c r="BX93" s="190"/>
      <c r="BY93" s="190"/>
      <c r="BZ93" s="182"/>
      <c r="CA93" s="122"/>
    </row>
    <row r="94" spans="1:79" ht="12.75" customHeight="1" x14ac:dyDescent="0.2">
      <c r="A94" s="265" t="s">
        <v>195</v>
      </c>
      <c r="B94" s="265"/>
      <c r="C94" s="83">
        <v>3</v>
      </c>
      <c r="D94" s="83">
        <v>0</v>
      </c>
      <c r="E94" s="83">
        <v>3</v>
      </c>
      <c r="F94" s="83">
        <v>6</v>
      </c>
      <c r="G94" s="252"/>
      <c r="H94" s="187">
        <v>151313559</v>
      </c>
      <c r="I94" s="38" t="s">
        <v>323</v>
      </c>
      <c r="J94" s="25">
        <v>2</v>
      </c>
      <c r="K94" s="26">
        <v>0</v>
      </c>
      <c r="L94" s="26">
        <v>2</v>
      </c>
      <c r="M94" s="26">
        <v>3</v>
      </c>
      <c r="N94" s="177"/>
      <c r="O94" s="217"/>
      <c r="P94" s="19"/>
      <c r="Q94" s="111" t="s">
        <v>321</v>
      </c>
      <c r="R94" s="73"/>
      <c r="S94" s="74"/>
      <c r="T94" s="74"/>
      <c r="U94" s="83">
        <v>6</v>
      </c>
      <c r="V94" s="177">
        <v>6</v>
      </c>
      <c r="W94" s="217"/>
      <c r="X94" s="162"/>
      <c r="Y94" s="143" t="s">
        <v>321</v>
      </c>
      <c r="Z94" s="162"/>
      <c r="AA94" s="162"/>
      <c r="AB94" s="162"/>
      <c r="AC94" s="60">
        <v>6</v>
      </c>
      <c r="AD94" s="182">
        <v>6</v>
      </c>
      <c r="AE94" s="217"/>
      <c r="AF94" s="31"/>
      <c r="AG94" s="143" t="s">
        <v>321</v>
      </c>
      <c r="AH94" s="29"/>
      <c r="AI94" s="30"/>
      <c r="AJ94" s="30"/>
      <c r="AK94" s="30">
        <v>6</v>
      </c>
      <c r="AL94" s="181">
        <v>6</v>
      </c>
      <c r="AM94" s="217"/>
      <c r="AN94" s="20"/>
      <c r="AO94" s="158" t="s">
        <v>321</v>
      </c>
      <c r="AP94" s="190"/>
      <c r="AQ94" s="190"/>
      <c r="AR94" s="190"/>
      <c r="AS94" s="190">
        <v>6</v>
      </c>
      <c r="AT94" s="182">
        <v>6</v>
      </c>
      <c r="AU94" s="217"/>
      <c r="AV94" s="82"/>
      <c r="AW94" s="179" t="s">
        <v>321</v>
      </c>
      <c r="AX94" s="82"/>
      <c r="AY94" s="82"/>
      <c r="AZ94" s="82"/>
      <c r="BA94" s="83">
        <v>6</v>
      </c>
      <c r="BB94" s="177">
        <v>6</v>
      </c>
      <c r="BC94" s="217"/>
      <c r="BD94" s="203">
        <v>151912202</v>
      </c>
      <c r="BE94" s="185" t="s">
        <v>305</v>
      </c>
      <c r="BF94" s="190">
        <v>2</v>
      </c>
      <c r="BG94" s="190">
        <v>0</v>
      </c>
      <c r="BH94" s="190">
        <v>2</v>
      </c>
      <c r="BI94" s="190">
        <v>3</v>
      </c>
      <c r="BJ94" s="205"/>
      <c r="BK94" s="217"/>
      <c r="BL94" s="20"/>
      <c r="BM94" s="158" t="s">
        <v>321</v>
      </c>
      <c r="BN94" s="190"/>
      <c r="BO94" s="190"/>
      <c r="BP94" s="190"/>
      <c r="BQ94" s="190">
        <v>6</v>
      </c>
      <c r="BR94" s="182">
        <v>6</v>
      </c>
      <c r="BS94" s="217"/>
      <c r="BT94" s="20"/>
      <c r="BU94" s="158" t="s">
        <v>321</v>
      </c>
      <c r="BV94" s="190"/>
      <c r="BW94" s="190"/>
      <c r="BX94" s="190"/>
      <c r="BY94" s="190">
        <v>6</v>
      </c>
      <c r="BZ94" s="182">
        <v>6</v>
      </c>
      <c r="CA94" s="122"/>
    </row>
    <row r="95" spans="1:79" x14ac:dyDescent="0.2">
      <c r="A95" s="82" t="s">
        <v>196</v>
      </c>
      <c r="B95" s="43" t="s">
        <v>197</v>
      </c>
      <c r="C95" s="90"/>
      <c r="D95" s="90"/>
      <c r="E95" s="90"/>
      <c r="F95" s="90"/>
      <c r="G95" s="252"/>
      <c r="H95" s="24"/>
      <c r="I95" s="38"/>
      <c r="J95" s="25"/>
      <c r="K95" s="26"/>
      <c r="L95" s="26"/>
      <c r="M95" s="26"/>
      <c r="N95" s="177"/>
      <c r="O95" s="217"/>
      <c r="P95" s="64"/>
      <c r="Q95" s="65"/>
      <c r="R95" s="29"/>
      <c r="S95" s="30"/>
      <c r="T95" s="30"/>
      <c r="U95" s="30"/>
      <c r="V95" s="193"/>
      <c r="W95" s="217"/>
      <c r="X95" s="162"/>
      <c r="Y95" s="162"/>
      <c r="Z95" s="162"/>
      <c r="AA95" s="162"/>
      <c r="AB95" s="162"/>
      <c r="AC95" s="162"/>
      <c r="AD95" s="232"/>
      <c r="AE95" s="217"/>
      <c r="AF95" s="4"/>
      <c r="AG95" s="4"/>
      <c r="AH95" s="26"/>
      <c r="AI95" s="26"/>
      <c r="AJ95" s="26"/>
      <c r="AK95" s="26"/>
      <c r="AL95" s="181"/>
      <c r="AM95" s="217"/>
      <c r="AN95" s="20"/>
      <c r="AO95" s="158"/>
      <c r="AP95" s="190"/>
      <c r="AQ95" s="190"/>
      <c r="AR95" s="190"/>
      <c r="AS95" s="190"/>
      <c r="AT95" s="182"/>
      <c r="AU95" s="217"/>
      <c r="AV95" s="82"/>
      <c r="AW95" s="179"/>
      <c r="AX95" s="82"/>
      <c r="AY95" s="82"/>
      <c r="AZ95" s="82"/>
      <c r="BA95" s="90"/>
      <c r="BB95" s="177"/>
      <c r="BC95" s="217"/>
      <c r="BD95" s="24"/>
      <c r="BE95" s="75"/>
      <c r="BF95" s="25"/>
      <c r="BG95" s="26"/>
      <c r="BH95" s="26"/>
      <c r="BI95" s="26"/>
      <c r="BJ95" s="191"/>
      <c r="BK95" s="217"/>
      <c r="BL95" s="20"/>
      <c r="BM95" s="158"/>
      <c r="BN95" s="190"/>
      <c r="BO95" s="190"/>
      <c r="BP95" s="190"/>
      <c r="BQ95" s="190"/>
      <c r="BR95" s="182"/>
      <c r="BS95" s="217"/>
      <c r="BT95" s="20"/>
      <c r="BU95" s="158"/>
      <c r="BV95" s="190"/>
      <c r="BW95" s="190"/>
      <c r="BX95" s="190"/>
      <c r="BY95" s="190"/>
      <c r="BZ95" s="182"/>
      <c r="CA95" s="122"/>
    </row>
    <row r="96" spans="1:79" x14ac:dyDescent="0.2">
      <c r="A96" s="82" t="s">
        <v>198</v>
      </c>
      <c r="B96" s="43" t="s">
        <v>199</v>
      </c>
      <c r="C96" s="90"/>
      <c r="D96" s="90"/>
      <c r="E96" s="90"/>
      <c r="F96" s="90"/>
      <c r="G96" s="252"/>
      <c r="H96" s="24"/>
      <c r="I96" s="38"/>
      <c r="J96" s="25"/>
      <c r="K96" s="26"/>
      <c r="L96" s="26"/>
      <c r="M96" s="26"/>
      <c r="N96" s="177"/>
      <c r="O96" s="217"/>
      <c r="P96" s="27"/>
      <c r="Q96" s="28"/>
      <c r="R96" s="29"/>
      <c r="S96" s="30"/>
      <c r="T96" s="30"/>
      <c r="U96" s="30"/>
      <c r="V96" s="193"/>
      <c r="W96" s="217"/>
      <c r="X96" s="162"/>
      <c r="Y96" s="162"/>
      <c r="Z96" s="162"/>
      <c r="AA96" s="162"/>
      <c r="AB96" s="162"/>
      <c r="AC96" s="162"/>
      <c r="AD96" s="232"/>
      <c r="AE96" s="217"/>
      <c r="AF96" s="4"/>
      <c r="AG96" s="4"/>
      <c r="AH96" s="26"/>
      <c r="AI96" s="26"/>
      <c r="AJ96" s="26"/>
      <c r="AK96" s="26"/>
      <c r="AL96" s="181"/>
      <c r="AM96" s="217"/>
      <c r="AN96" s="20"/>
      <c r="AO96" s="185"/>
      <c r="AP96" s="190"/>
      <c r="AQ96" s="190"/>
      <c r="AR96" s="190"/>
      <c r="AS96" s="190"/>
      <c r="AT96" s="182"/>
      <c r="AU96" s="217"/>
      <c r="AV96" s="82"/>
      <c r="AW96" s="82"/>
      <c r="AX96" s="82"/>
      <c r="AY96" s="82"/>
      <c r="AZ96" s="82"/>
      <c r="BA96" s="90"/>
      <c r="BB96" s="177"/>
      <c r="BC96" s="217"/>
      <c r="BD96" s="24"/>
      <c r="BE96" s="75"/>
      <c r="BF96" s="25"/>
      <c r="BG96" s="26"/>
      <c r="BH96" s="26"/>
      <c r="BI96" s="26"/>
      <c r="BJ96" s="191"/>
      <c r="BK96" s="217"/>
      <c r="BL96" s="20"/>
      <c r="BM96" s="185"/>
      <c r="BN96" s="190"/>
      <c r="BO96" s="190"/>
      <c r="BP96" s="190"/>
      <c r="BQ96" s="190"/>
      <c r="BR96" s="182"/>
      <c r="BS96" s="217"/>
      <c r="BT96" s="20"/>
      <c r="BU96" s="185"/>
      <c r="BV96" s="190"/>
      <c r="BW96" s="190"/>
      <c r="BX96" s="190"/>
      <c r="BY96" s="190"/>
      <c r="BZ96" s="182"/>
      <c r="CA96" s="122"/>
    </row>
    <row r="97" spans="1:79" x14ac:dyDescent="0.2">
      <c r="A97" s="82" t="s">
        <v>200</v>
      </c>
      <c r="B97" s="43" t="s">
        <v>201</v>
      </c>
      <c r="C97" s="90"/>
      <c r="D97" s="90"/>
      <c r="E97" s="90"/>
      <c r="F97" s="90"/>
      <c r="G97" s="252"/>
      <c r="H97" s="24"/>
      <c r="I97" s="24"/>
      <c r="J97" s="25"/>
      <c r="K97" s="26"/>
      <c r="L97" s="26"/>
      <c r="M97" s="26"/>
      <c r="N97" s="177"/>
      <c r="O97" s="217"/>
      <c r="P97" s="27"/>
      <c r="Q97" s="65"/>
      <c r="R97" s="29"/>
      <c r="S97" s="30"/>
      <c r="T97" s="30"/>
      <c r="U97" s="30"/>
      <c r="V97" s="193"/>
      <c r="W97" s="217"/>
      <c r="X97" s="162"/>
      <c r="Y97" s="162"/>
      <c r="Z97" s="162"/>
      <c r="AA97" s="162"/>
      <c r="AB97" s="162"/>
      <c r="AC97" s="162"/>
      <c r="AD97" s="232"/>
      <c r="AE97" s="217"/>
      <c r="AF97" s="155"/>
      <c r="AG97" s="155"/>
      <c r="AH97" s="43"/>
      <c r="AI97" s="43"/>
      <c r="AJ97" s="43"/>
      <c r="AK97" s="43"/>
      <c r="AL97" s="181"/>
      <c r="AM97" s="217"/>
      <c r="AN97" s="20"/>
      <c r="AO97" s="185"/>
      <c r="AP97" s="190"/>
      <c r="AQ97" s="190"/>
      <c r="AR97" s="190"/>
      <c r="AS97" s="190"/>
      <c r="AT97" s="182"/>
      <c r="AU97" s="217"/>
      <c r="AV97" s="82"/>
      <c r="AW97" s="82"/>
      <c r="AX97" s="82"/>
      <c r="AY97" s="82"/>
      <c r="AZ97" s="82"/>
      <c r="BA97" s="90"/>
      <c r="BB97" s="177"/>
      <c r="BC97" s="217"/>
      <c r="BD97" s="75"/>
      <c r="BE97" s="186"/>
      <c r="BF97" s="76"/>
      <c r="BG97" s="77"/>
      <c r="BH97" s="77"/>
      <c r="BI97" s="77"/>
      <c r="BJ97" s="193"/>
      <c r="BK97" s="217"/>
      <c r="BL97" s="20"/>
      <c r="BM97" s="185"/>
      <c r="BN97" s="190"/>
      <c r="BO97" s="190"/>
      <c r="BP97" s="190"/>
      <c r="BQ97" s="190"/>
      <c r="BR97" s="182"/>
      <c r="BS97" s="217"/>
      <c r="BT97" s="20"/>
      <c r="BU97" s="185"/>
      <c r="BV97" s="190"/>
      <c r="BW97" s="190"/>
      <c r="BX97" s="190"/>
      <c r="BY97" s="190"/>
      <c r="BZ97" s="182"/>
      <c r="CA97" s="122"/>
    </row>
    <row r="98" spans="1:79" x14ac:dyDescent="0.2">
      <c r="A98" s="82" t="s">
        <v>202</v>
      </c>
      <c r="B98" s="43" t="s">
        <v>203</v>
      </c>
      <c r="C98" s="90"/>
      <c r="D98" s="90"/>
      <c r="E98" s="90"/>
      <c r="F98" s="90"/>
      <c r="G98" s="252"/>
      <c r="H98" s="24"/>
      <c r="I98" s="38"/>
      <c r="J98" s="47"/>
      <c r="K98" s="160"/>
      <c r="L98" s="160"/>
      <c r="M98" s="26"/>
      <c r="N98" s="177"/>
      <c r="O98" s="217"/>
      <c r="P98" s="54"/>
      <c r="Q98" s="62"/>
      <c r="R98" s="29"/>
      <c r="S98" s="30"/>
      <c r="T98" s="30"/>
      <c r="U98" s="30"/>
      <c r="V98" s="193"/>
      <c r="W98" s="217"/>
      <c r="X98" s="162"/>
      <c r="Y98" s="162"/>
      <c r="Z98" s="162"/>
      <c r="AA98" s="162"/>
      <c r="AB98" s="162"/>
      <c r="AC98" s="162"/>
      <c r="AD98" s="232"/>
      <c r="AE98" s="217"/>
      <c r="AF98" s="4"/>
      <c r="AG98" s="4"/>
      <c r="AH98" s="160"/>
      <c r="AI98" s="160"/>
      <c r="AJ98" s="160"/>
      <c r="AK98" s="160"/>
      <c r="AL98" s="181"/>
      <c r="AM98" s="217"/>
      <c r="AN98" s="201"/>
      <c r="AO98" s="202"/>
      <c r="AP98" s="190"/>
      <c r="AQ98" s="190"/>
      <c r="AR98" s="190"/>
      <c r="AS98" s="190"/>
      <c r="AT98" s="182"/>
      <c r="AU98" s="217"/>
      <c r="AV98" s="82"/>
      <c r="AW98" s="82"/>
      <c r="AX98" s="82"/>
      <c r="AY98" s="82"/>
      <c r="AZ98" s="82"/>
      <c r="BA98" s="90"/>
      <c r="BB98" s="177"/>
      <c r="BC98" s="217"/>
      <c r="BD98" s="75"/>
      <c r="BE98" s="186"/>
      <c r="BF98" s="76"/>
      <c r="BG98" s="77"/>
      <c r="BH98" s="77"/>
      <c r="BI98" s="77"/>
      <c r="BJ98" s="193"/>
      <c r="BK98" s="217"/>
      <c r="BL98" s="201"/>
      <c r="BM98" s="202"/>
      <c r="BN98" s="190"/>
      <c r="BO98" s="190"/>
      <c r="BP98" s="190"/>
      <c r="BQ98" s="190"/>
      <c r="BR98" s="182"/>
      <c r="BS98" s="217"/>
      <c r="BT98" s="201"/>
      <c r="BU98" s="202"/>
      <c r="BV98" s="190"/>
      <c r="BW98" s="190"/>
      <c r="BX98" s="190"/>
      <c r="BY98" s="190"/>
      <c r="BZ98" s="182"/>
      <c r="CA98" s="122"/>
    </row>
    <row r="99" spans="1:79" x14ac:dyDescent="0.2">
      <c r="A99" s="82" t="s">
        <v>204</v>
      </c>
      <c r="B99" s="43" t="s">
        <v>205</v>
      </c>
      <c r="C99" s="90"/>
      <c r="D99" s="90"/>
      <c r="E99" s="90"/>
      <c r="F99" s="90"/>
      <c r="G99" s="252"/>
      <c r="H99" s="24"/>
      <c r="I99" s="38"/>
      <c r="J99" s="47"/>
      <c r="K99" s="160"/>
      <c r="L99" s="160"/>
      <c r="M99" s="26"/>
      <c r="N99" s="177"/>
      <c r="O99" s="217"/>
      <c r="P99" s="54"/>
      <c r="Q99" s="62"/>
      <c r="R99" s="29"/>
      <c r="S99" s="30"/>
      <c r="T99" s="30"/>
      <c r="U99" s="30"/>
      <c r="V99" s="193"/>
      <c r="W99" s="217"/>
      <c r="X99" s="87"/>
      <c r="Y99" s="102"/>
      <c r="Z99" s="85"/>
      <c r="AA99" s="85"/>
      <c r="AB99" s="85"/>
      <c r="AC99" s="85"/>
      <c r="AD99" s="224"/>
      <c r="AE99" s="217"/>
      <c r="AF99" s="4"/>
      <c r="AG99" s="4"/>
      <c r="AH99" s="160"/>
      <c r="AI99" s="160"/>
      <c r="AJ99" s="160"/>
      <c r="AK99" s="160"/>
      <c r="AL99" s="181"/>
      <c r="AM99" s="217"/>
      <c r="AN99" s="201"/>
      <c r="AO99" s="201"/>
      <c r="AP99" s="8"/>
      <c r="AQ99" s="8"/>
      <c r="AR99" s="8"/>
      <c r="AS99" s="8"/>
      <c r="AT99" s="182"/>
      <c r="AU99" s="217"/>
      <c r="AV99" s="82"/>
      <c r="AW99" s="82"/>
      <c r="AX99" s="82"/>
      <c r="AY99" s="82"/>
      <c r="AZ99" s="82"/>
      <c r="BA99" s="90"/>
      <c r="BB99" s="177"/>
      <c r="BC99" s="217"/>
      <c r="BD99" s="75"/>
      <c r="BE99" s="186"/>
      <c r="BF99" s="76"/>
      <c r="BG99" s="77"/>
      <c r="BH99" s="77"/>
      <c r="BI99" s="77"/>
      <c r="BJ99" s="193"/>
      <c r="BK99" s="217"/>
      <c r="BL99" s="201"/>
      <c r="BM99" s="201"/>
      <c r="BN99" s="8"/>
      <c r="BO99" s="8"/>
      <c r="BP99" s="8"/>
      <c r="BQ99" s="8"/>
      <c r="BR99" s="182"/>
      <c r="BS99" s="217"/>
      <c r="BT99" s="201"/>
      <c r="BU99" s="201"/>
      <c r="BV99" s="8"/>
      <c r="BW99" s="8"/>
      <c r="BX99" s="8"/>
      <c r="BY99" s="8"/>
      <c r="BZ99" s="182"/>
      <c r="CA99" s="122"/>
    </row>
    <row r="100" spans="1:79" ht="12.75" customHeight="1" x14ac:dyDescent="0.2">
      <c r="A100" s="82" t="s">
        <v>206</v>
      </c>
      <c r="B100" s="43" t="s">
        <v>207</v>
      </c>
      <c r="C100" s="90"/>
      <c r="D100" s="90"/>
      <c r="E100" s="90"/>
      <c r="F100" s="90"/>
      <c r="G100" s="252"/>
      <c r="H100" s="24"/>
      <c r="I100" s="38"/>
      <c r="J100" s="25"/>
      <c r="K100" s="26"/>
      <c r="L100" s="26"/>
      <c r="M100" s="26"/>
      <c r="N100" s="177"/>
      <c r="O100" s="217"/>
      <c r="P100" s="54"/>
      <c r="Q100" s="62"/>
      <c r="R100" s="29"/>
      <c r="S100" s="30"/>
      <c r="T100" s="30"/>
      <c r="U100" s="30"/>
      <c r="V100" s="193"/>
      <c r="W100" s="217"/>
      <c r="X100" s="87"/>
      <c r="Y100" s="102"/>
      <c r="Z100" s="104"/>
      <c r="AA100" s="85"/>
      <c r="AB100" s="85"/>
      <c r="AC100" s="85"/>
      <c r="AD100" s="225"/>
      <c r="AE100" s="217"/>
      <c r="AF100" s="82"/>
      <c r="AG100" s="82"/>
      <c r="AH100" s="82"/>
      <c r="AI100" s="82"/>
      <c r="AJ100" s="82"/>
      <c r="AK100" s="82"/>
      <c r="AL100" s="181"/>
      <c r="AM100" s="217"/>
      <c r="AN100" s="201"/>
      <c r="AO100" s="8"/>
      <c r="AP100" s="8"/>
      <c r="AQ100" s="8"/>
      <c r="AR100" s="8"/>
      <c r="AS100" s="8"/>
      <c r="AT100" s="182"/>
      <c r="AU100" s="217"/>
      <c r="AV100" s="82"/>
      <c r="AW100" s="82"/>
      <c r="AX100" s="82"/>
      <c r="AY100" s="82"/>
      <c r="AZ100" s="82"/>
      <c r="BA100" s="90"/>
      <c r="BB100" s="177"/>
      <c r="BC100" s="217"/>
      <c r="BD100" s="75"/>
      <c r="BE100" s="186"/>
      <c r="BF100" s="76"/>
      <c r="BG100" s="77"/>
      <c r="BH100" s="77"/>
      <c r="BI100" s="77"/>
      <c r="BJ100" s="193"/>
      <c r="BK100" s="217"/>
      <c r="BL100" s="201"/>
      <c r="BM100" s="8"/>
      <c r="BN100" s="8"/>
      <c r="BO100" s="8"/>
      <c r="BP100" s="8"/>
      <c r="BQ100" s="8"/>
      <c r="BR100" s="182"/>
      <c r="BS100" s="217"/>
      <c r="BT100" s="201"/>
      <c r="BU100" s="8"/>
      <c r="BV100" s="8"/>
      <c r="BW100" s="8"/>
      <c r="BX100" s="8"/>
      <c r="BY100" s="8"/>
      <c r="BZ100" s="182"/>
      <c r="CA100" s="122"/>
    </row>
    <row r="101" spans="1:79" x14ac:dyDescent="0.2">
      <c r="A101" s="82"/>
      <c r="B101" s="82"/>
      <c r="C101" s="100">
        <f t="shared" ref="C101:D101" si="76">C94+C87+C86+C85+C84+C83</f>
        <v>14</v>
      </c>
      <c r="D101" s="100">
        <f t="shared" si="76"/>
        <v>6</v>
      </c>
      <c r="E101" s="100">
        <f>E94+E87+E86+E85+E84+E83</f>
        <v>15</v>
      </c>
      <c r="F101" s="100">
        <f>F94+F87+F86+F85+F84+F83</f>
        <v>31</v>
      </c>
      <c r="G101" s="252"/>
      <c r="H101" s="24"/>
      <c r="I101" s="38"/>
      <c r="J101" s="256">
        <f t="shared" ref="J101:L101" si="77">SUM(J83:J100)</f>
        <v>5</v>
      </c>
      <c r="K101" s="256">
        <f t="shared" si="77"/>
        <v>0</v>
      </c>
      <c r="L101" s="256">
        <f t="shared" si="77"/>
        <v>5</v>
      </c>
      <c r="M101" s="256">
        <f>SUM(M83:M100)</f>
        <v>27</v>
      </c>
      <c r="N101" s="257">
        <f>SUM(N83:N100)</f>
        <v>20</v>
      </c>
      <c r="O101" s="217"/>
      <c r="P101" s="54"/>
      <c r="Q101" s="62"/>
      <c r="R101" s="163">
        <f t="shared" ref="R101:T101" si="78">SUM(R83:R94)</f>
        <v>0</v>
      </c>
      <c r="S101" s="163">
        <f t="shared" si="78"/>
        <v>0</v>
      </c>
      <c r="T101" s="163">
        <f t="shared" si="78"/>
        <v>0</v>
      </c>
      <c r="U101" s="163">
        <f>SUM(U83:U94)</f>
        <v>31</v>
      </c>
      <c r="V101" s="229">
        <f>SUM(V83:V94)</f>
        <v>31</v>
      </c>
      <c r="W101" s="217"/>
      <c r="X101" s="86"/>
      <c r="Y101" s="84"/>
      <c r="Z101" s="100">
        <f t="shared" ref="Z101:AD101" si="79">Z94+Z87+Z86+Z85+Z84+Z83</f>
        <v>2</v>
      </c>
      <c r="AA101" s="100">
        <f t="shared" si="79"/>
        <v>0</v>
      </c>
      <c r="AB101" s="100">
        <f t="shared" si="79"/>
        <v>2</v>
      </c>
      <c r="AC101" s="100">
        <f>AC94+AC87+AC86+AC85+AC84+AC83</f>
        <v>29</v>
      </c>
      <c r="AD101" s="156">
        <f t="shared" si="79"/>
        <v>26</v>
      </c>
      <c r="AE101" s="217"/>
      <c r="AF101" s="82"/>
      <c r="AG101" s="82"/>
      <c r="AH101" s="100">
        <f t="shared" ref="AH101:AL101" si="80">AH94+AH87+AH86+AH85+AH84+AH83</f>
        <v>2</v>
      </c>
      <c r="AI101" s="100">
        <f t="shared" si="80"/>
        <v>0</v>
      </c>
      <c r="AJ101" s="100">
        <f t="shared" si="80"/>
        <v>2</v>
      </c>
      <c r="AK101" s="100">
        <f>AK94+AK87+AK86+AK85+AK84+AK83</f>
        <v>29</v>
      </c>
      <c r="AL101" s="156">
        <f t="shared" si="80"/>
        <v>26</v>
      </c>
      <c r="AM101" s="217"/>
      <c r="AN101" s="82"/>
      <c r="AO101" s="82"/>
      <c r="AP101" s="100">
        <f t="shared" ref="AP101:AR101" si="81">AP94+AP87+AP86+AP85+AP84+AP83</f>
        <v>2</v>
      </c>
      <c r="AQ101" s="100">
        <f t="shared" si="81"/>
        <v>0</v>
      </c>
      <c r="AR101" s="100">
        <f t="shared" si="81"/>
        <v>2</v>
      </c>
      <c r="AS101" s="100">
        <f>AS94+AS87+AS86+AS85+AS84+AS83</f>
        <v>29</v>
      </c>
      <c r="AT101" s="156">
        <f>AT94+AT87+AT86+AT85+AT84+AT83</f>
        <v>26</v>
      </c>
      <c r="AU101" s="217"/>
      <c r="AV101" s="82"/>
      <c r="AW101" s="82"/>
      <c r="AX101" s="100">
        <v>2</v>
      </c>
      <c r="AY101" s="100">
        <f t="shared" ref="AY101:AZ101" si="82">AY94+AY87+AY86+AX85+AY84+AY83</f>
        <v>2</v>
      </c>
      <c r="AZ101" s="100">
        <f t="shared" si="82"/>
        <v>0</v>
      </c>
      <c r="BA101" s="100">
        <f>BA94+BA87+BA86+AZ85+BA84+BA83</f>
        <v>28</v>
      </c>
      <c r="BB101" s="156">
        <f>BB94+BB87+BB86+BA85+BB84+BB83</f>
        <v>30</v>
      </c>
      <c r="BC101" s="217"/>
      <c r="BD101" s="185"/>
      <c r="BE101" s="185"/>
      <c r="BF101" s="26"/>
      <c r="BG101" s="26"/>
      <c r="BH101" s="26"/>
      <c r="BI101" s="100">
        <f>BI94+BI87+BI86+BI85+BI84+BI83</f>
        <v>26</v>
      </c>
      <c r="BJ101" s="156">
        <f>BJ94+BJ87+BJ86+BJ85+BJ84+BJ83</f>
        <v>20</v>
      </c>
      <c r="BK101" s="217"/>
      <c r="BL101" s="82"/>
      <c r="BM101" s="82"/>
      <c r="BN101" s="100">
        <f t="shared" ref="BN101:BP101" si="83">BN94+BN87+BN86+BN85+BN84+BN83</f>
        <v>2</v>
      </c>
      <c r="BO101" s="100">
        <f t="shared" si="83"/>
        <v>0</v>
      </c>
      <c r="BP101" s="100">
        <f t="shared" si="83"/>
        <v>2</v>
      </c>
      <c r="BQ101" s="100">
        <f>BQ94+BQ87+BQ86+BQ85+BQ84+BQ83</f>
        <v>29</v>
      </c>
      <c r="BR101" s="156">
        <f>BR94+BR87+BR86+BR85+BR84+BR83</f>
        <v>26</v>
      </c>
      <c r="BS101" s="217"/>
      <c r="BT101" s="82"/>
      <c r="BU101" s="82"/>
      <c r="BV101" s="100">
        <f t="shared" ref="BV101:BX101" si="84">BV94+BV87+BV86+BV85+BV84+BV83</f>
        <v>2</v>
      </c>
      <c r="BW101" s="100">
        <f t="shared" si="84"/>
        <v>0</v>
      </c>
      <c r="BX101" s="100">
        <f t="shared" si="84"/>
        <v>2</v>
      </c>
      <c r="BY101" s="100">
        <f>BY94+BY87+BY86+BY85+BY84+BY83</f>
        <v>29</v>
      </c>
      <c r="BZ101" s="156">
        <f>BZ94+BZ87+BZ86+BZ85+BZ84+BZ83</f>
        <v>26</v>
      </c>
      <c r="CA101" s="122"/>
    </row>
    <row r="102" spans="1:79" ht="13.5" thickBot="1" x14ac:dyDescent="0.25">
      <c r="A102" s="81"/>
      <c r="B102" s="81"/>
      <c r="C102" s="81"/>
      <c r="D102" s="81"/>
      <c r="E102" s="81"/>
      <c r="F102" s="207">
        <v>240</v>
      </c>
      <c r="G102" s="118"/>
      <c r="H102" s="115"/>
      <c r="I102" s="115"/>
      <c r="J102" s="116"/>
      <c r="K102" s="112"/>
      <c r="L102" s="112"/>
      <c r="M102" s="117">
        <f>M101+M81+M65+M56+M48+M38+M28+M14</f>
        <v>241</v>
      </c>
      <c r="N102" s="119">
        <f>N101+N81+N65+N56+N48+N38+N28+N14</f>
        <v>170</v>
      </c>
      <c r="O102" s="120"/>
      <c r="P102" s="78"/>
      <c r="Q102" s="42"/>
      <c r="R102" s="132"/>
      <c r="S102" s="125"/>
      <c r="T102" s="125"/>
      <c r="U102" s="208">
        <f>U101+U81+U65+U56+U48+U38+U28+U14</f>
        <v>241</v>
      </c>
      <c r="V102" s="209">
        <f>V101+V81+V65+V56+V48+V38+V28+V14</f>
        <v>189</v>
      </c>
      <c r="W102" s="139"/>
      <c r="X102" s="142"/>
      <c r="Y102" s="140"/>
      <c r="Z102" s="141"/>
      <c r="AA102" s="141"/>
      <c r="AB102" s="141"/>
      <c r="AC102" s="210">
        <f>AC101+AC81+AC65+AC56+AC48+AC38+AC28+AC14</f>
        <v>240</v>
      </c>
      <c r="AD102" s="260">
        <f>AD101+AD81+AD65+AD56+AD48+AD38+AD28+AD14</f>
        <v>160</v>
      </c>
      <c r="AE102" s="145"/>
      <c r="AK102" s="211">
        <f>AK101+AK81+AK65+AK56+AK48+AK38+AK28+AK14</f>
        <v>241</v>
      </c>
      <c r="AL102" s="212">
        <f>AL101+AL81+AL65+AL56+AL48+AL38+AL28+AL14</f>
        <v>171</v>
      </c>
      <c r="AM102" s="145"/>
      <c r="AP102" s="157"/>
      <c r="AQ102" s="157"/>
      <c r="AR102" s="157"/>
      <c r="AS102" s="213">
        <f>AS101+AS81+AS65+AS56+AS48+AS38+AS28+AS14</f>
        <v>240</v>
      </c>
      <c r="AT102" s="119">
        <f>AT101+AT81+AT65+AT56+AT48+AT38+AT28+AT14</f>
        <v>152</v>
      </c>
      <c r="AU102" s="120"/>
      <c r="AV102" s="89"/>
      <c r="AW102" s="89"/>
      <c r="AX102" s="89"/>
      <c r="AY102" s="89"/>
      <c r="AZ102" s="89"/>
      <c r="BA102" s="214">
        <f>BA101+BA81+BA65+BA56+BA48+BA38+BA28+BA14</f>
        <v>241</v>
      </c>
      <c r="BB102" s="259">
        <f>BB101+BB81+BB65+BB56+BB48+BB38+BB28+BB14</f>
        <v>156</v>
      </c>
      <c r="BC102" s="120"/>
      <c r="BD102" s="195"/>
      <c r="BE102" s="195"/>
      <c r="BF102" s="112"/>
      <c r="BG102" s="112"/>
      <c r="BH102" s="112"/>
      <c r="BI102" s="215">
        <f>BI101+BI81+BI65+BI56+BI48+BI38+BI28+BI14</f>
        <v>240</v>
      </c>
      <c r="BJ102" s="258">
        <f>BJ101+BJ81+BJ65+BJ56+BJ48+BJ38+BJ28+BJ14</f>
        <v>150</v>
      </c>
      <c r="BK102" s="145"/>
      <c r="BN102" s="157"/>
      <c r="BO102" s="157"/>
      <c r="BP102" s="157"/>
      <c r="BQ102" s="213">
        <f>BQ101+BQ81+BQ65+BQ56+BQ48+BQ38+BQ28+BQ14</f>
        <v>254</v>
      </c>
      <c r="BR102" s="119">
        <f>BR101+BR81+BR65+BR56+BR48+BR38+BR28+BR14</f>
        <v>201</v>
      </c>
      <c r="BS102" s="145"/>
      <c r="BV102" s="157"/>
      <c r="BW102" s="157"/>
      <c r="BX102" s="157"/>
      <c r="BY102" s="213">
        <f>BY101+BY81+BY65+BY56+BY48+BY38+BY28+BY14</f>
        <v>240</v>
      </c>
      <c r="BZ102" s="119">
        <f>BZ101+BZ81+BZ65+BZ56+BZ48+BZ38+BZ28+BZ14</f>
        <v>187</v>
      </c>
      <c r="CA102" s="145"/>
    </row>
    <row r="103" spans="1:79" x14ac:dyDescent="0.2">
      <c r="H103" s="79"/>
      <c r="I103" s="79"/>
      <c r="J103" s="112"/>
      <c r="K103" s="112"/>
      <c r="L103" s="112"/>
      <c r="M103" s="112"/>
      <c r="N103" s="81"/>
      <c r="P103" s="78"/>
      <c r="Q103" s="42"/>
      <c r="R103" s="132"/>
      <c r="S103" s="125"/>
      <c r="T103" s="125"/>
      <c r="U103" s="125"/>
      <c r="V103" s="125"/>
      <c r="X103" s="142"/>
      <c r="Y103" s="140"/>
      <c r="Z103" s="141"/>
      <c r="AA103" s="141"/>
      <c r="AB103" s="141"/>
      <c r="AC103" s="141"/>
      <c r="AP103" s="157"/>
      <c r="AQ103" s="157"/>
      <c r="AR103" s="157"/>
      <c r="AS103" s="157"/>
      <c r="AT103" s="157"/>
      <c r="AV103" s="89"/>
      <c r="AW103" s="89"/>
      <c r="AX103" s="89"/>
      <c r="AY103" s="89"/>
      <c r="AZ103" s="89"/>
      <c r="BA103" s="89"/>
      <c r="BB103" s="89"/>
    </row>
    <row r="104" spans="1:79" ht="15" customHeight="1" thickBot="1" x14ac:dyDescent="0.25">
      <c r="H104" s="80"/>
      <c r="I104" s="80"/>
      <c r="J104" s="113"/>
      <c r="K104" s="113"/>
      <c r="L104" s="113"/>
      <c r="M104" s="112"/>
      <c r="N104" s="81"/>
      <c r="P104" s="78"/>
      <c r="Q104" s="42"/>
      <c r="R104" s="132"/>
      <c r="S104" s="125"/>
      <c r="T104" s="125"/>
      <c r="U104" s="125"/>
      <c r="V104" s="125"/>
      <c r="AV104" s="89"/>
      <c r="AW104" s="89"/>
      <c r="AX104" s="89"/>
      <c r="AY104" s="89"/>
      <c r="AZ104" s="89"/>
      <c r="BA104" s="89"/>
      <c r="BB104" s="89"/>
    </row>
    <row r="105" spans="1:79" ht="15" customHeight="1" x14ac:dyDescent="0.2">
      <c r="M105" s="112"/>
      <c r="N105" s="81"/>
      <c r="P105" s="276" t="s">
        <v>354</v>
      </c>
      <c r="Q105" s="277"/>
      <c r="R105" s="277"/>
      <c r="S105" s="277"/>
      <c r="T105" s="277"/>
      <c r="U105" s="277"/>
      <c r="V105" s="278"/>
      <c r="X105" s="276" t="s">
        <v>355</v>
      </c>
      <c r="Y105" s="277"/>
      <c r="Z105" s="277"/>
      <c r="AA105" s="277"/>
      <c r="AB105" s="277"/>
      <c r="AC105" s="277"/>
      <c r="AD105" s="278"/>
      <c r="AF105" s="286" t="s">
        <v>356</v>
      </c>
      <c r="AG105" s="287"/>
      <c r="AH105" s="287"/>
      <c r="AI105" s="287"/>
      <c r="AJ105" s="287"/>
      <c r="AK105" s="288"/>
      <c r="AV105" s="89"/>
      <c r="AW105" s="89"/>
      <c r="AX105" s="89"/>
      <c r="AY105" s="89"/>
      <c r="AZ105" s="89"/>
      <c r="BA105" s="89"/>
      <c r="BB105" s="89"/>
    </row>
    <row r="106" spans="1:79" ht="15" customHeight="1" x14ac:dyDescent="0.2">
      <c r="M106" s="112"/>
      <c r="N106" s="81"/>
      <c r="P106" s="279"/>
      <c r="Q106" s="280"/>
      <c r="R106" s="280"/>
      <c r="S106" s="280"/>
      <c r="T106" s="280"/>
      <c r="U106" s="280"/>
      <c r="V106" s="281"/>
      <c r="X106" s="279"/>
      <c r="Y106" s="280"/>
      <c r="Z106" s="280"/>
      <c r="AA106" s="280"/>
      <c r="AB106" s="280"/>
      <c r="AC106" s="280"/>
      <c r="AD106" s="281"/>
      <c r="AF106" s="289"/>
      <c r="AG106" s="290"/>
      <c r="AH106" s="290"/>
      <c r="AI106" s="290"/>
      <c r="AJ106" s="290"/>
      <c r="AK106" s="291"/>
      <c r="AV106" s="89"/>
      <c r="AW106" s="89"/>
      <c r="AX106" s="89"/>
      <c r="AY106" s="89"/>
      <c r="AZ106" s="89"/>
      <c r="BA106" s="89"/>
      <c r="BB106" s="89"/>
    </row>
    <row r="107" spans="1:79" ht="15" customHeight="1" thickBot="1" x14ac:dyDescent="0.25">
      <c r="I107" s="274"/>
      <c r="M107" s="112"/>
      <c r="N107" s="81"/>
      <c r="P107" s="282"/>
      <c r="Q107" s="283"/>
      <c r="R107" s="283"/>
      <c r="S107" s="283"/>
      <c r="T107" s="283"/>
      <c r="U107" s="283"/>
      <c r="V107" s="284"/>
      <c r="X107" s="282"/>
      <c r="Y107" s="283"/>
      <c r="Z107" s="283"/>
      <c r="AA107" s="283"/>
      <c r="AB107" s="283"/>
      <c r="AC107" s="283"/>
      <c r="AD107" s="284"/>
      <c r="AF107" s="292"/>
      <c r="AG107" s="293"/>
      <c r="AH107" s="293"/>
      <c r="AI107" s="293"/>
      <c r="AJ107" s="293"/>
      <c r="AK107" s="294"/>
    </row>
    <row r="108" spans="1:79" x14ac:dyDescent="0.2">
      <c r="I108" s="274"/>
      <c r="M108" s="112"/>
      <c r="N108" s="81"/>
      <c r="P108" s="78"/>
      <c r="Q108" s="42"/>
      <c r="R108" s="132"/>
      <c r="S108" s="125"/>
      <c r="T108" s="125"/>
      <c r="U108" s="125"/>
      <c r="V108" s="125"/>
    </row>
    <row r="109" spans="1:79" x14ac:dyDescent="0.2">
      <c r="M109" s="112"/>
      <c r="P109" s="78"/>
      <c r="Q109" s="42"/>
      <c r="R109" s="132"/>
      <c r="S109" s="125"/>
      <c r="T109" s="125"/>
      <c r="U109" s="125"/>
      <c r="V109" s="125"/>
    </row>
    <row r="110" spans="1:79" x14ac:dyDescent="0.2">
      <c r="M110" s="112"/>
      <c r="P110" s="78"/>
      <c r="Q110" s="42"/>
      <c r="R110" s="42"/>
      <c r="S110" s="42"/>
      <c r="T110" s="42"/>
      <c r="U110" s="42"/>
      <c r="V110" s="42"/>
    </row>
    <row r="111" spans="1:79" x14ac:dyDescent="0.2">
      <c r="M111" s="112"/>
      <c r="P111" s="133"/>
      <c r="Q111" s="42"/>
      <c r="R111" s="42"/>
      <c r="S111" s="42"/>
      <c r="T111" s="42"/>
      <c r="U111" s="42"/>
      <c r="V111" s="42"/>
    </row>
    <row r="112" spans="1:79" x14ac:dyDescent="0.2">
      <c r="M112" s="112"/>
      <c r="P112" s="133"/>
      <c r="Q112" s="133"/>
      <c r="R112" s="124"/>
      <c r="S112" s="124"/>
      <c r="T112" s="124"/>
      <c r="U112" s="124"/>
      <c r="V112" s="124"/>
    </row>
    <row r="113" spans="13:22" s="81" customFormat="1" x14ac:dyDescent="0.2">
      <c r="M113" s="112"/>
      <c r="N113" s="13"/>
      <c r="P113" s="134"/>
      <c r="Q113" s="135"/>
      <c r="R113" s="136"/>
      <c r="S113" s="127"/>
      <c r="T113" s="127"/>
      <c r="U113" s="127"/>
      <c r="V113" s="127"/>
    </row>
    <row r="114" spans="13:22" s="81" customFormat="1" x14ac:dyDescent="0.2">
      <c r="M114" s="112"/>
      <c r="N114" s="13"/>
      <c r="P114" s="137"/>
      <c r="Q114" s="138"/>
      <c r="R114" s="136"/>
      <c r="S114" s="127"/>
      <c r="T114" s="127"/>
      <c r="U114" s="127"/>
      <c r="V114" s="127"/>
    </row>
    <row r="115" spans="13:22" s="81" customFormat="1" x14ac:dyDescent="0.2">
      <c r="M115" s="114"/>
      <c r="N115" s="13"/>
      <c r="P115" s="78"/>
      <c r="Q115" s="42"/>
      <c r="R115" s="126"/>
      <c r="S115" s="126"/>
      <c r="T115" s="126"/>
      <c r="U115" s="126"/>
      <c r="V115" s="126"/>
    </row>
    <row r="116" spans="13:22" s="81" customFormat="1" x14ac:dyDescent="0.2">
      <c r="M116" s="161"/>
      <c r="N116" s="13"/>
      <c r="P116" s="78"/>
      <c r="Q116" s="42"/>
      <c r="R116" s="126"/>
      <c r="S116" s="126"/>
      <c r="T116" s="126"/>
      <c r="U116" s="126"/>
      <c r="V116" s="126"/>
    </row>
    <row r="117" spans="13:22" s="81" customFormat="1" x14ac:dyDescent="0.2">
      <c r="M117" s="112"/>
      <c r="N117" s="13"/>
      <c r="P117" s="137"/>
      <c r="Q117" s="135"/>
      <c r="R117" s="136"/>
      <c r="S117" s="127"/>
      <c r="T117" s="127"/>
      <c r="U117" s="127"/>
      <c r="V117" s="127"/>
    </row>
    <row r="118" spans="13:22" s="81" customFormat="1" x14ac:dyDescent="0.2">
      <c r="M118" s="112"/>
      <c r="N118" s="13"/>
      <c r="P118" s="78"/>
      <c r="Q118" s="42"/>
      <c r="R118" s="136"/>
      <c r="S118" s="127"/>
      <c r="T118" s="127"/>
      <c r="U118" s="127"/>
      <c r="V118" s="127"/>
    </row>
    <row r="119" spans="13:22" s="81" customFormat="1" x14ac:dyDescent="0.2">
      <c r="M119" s="112"/>
      <c r="N119" s="13"/>
      <c r="P119" s="78"/>
      <c r="Q119" s="42"/>
      <c r="R119" s="136"/>
      <c r="S119" s="127"/>
      <c r="T119" s="127"/>
      <c r="U119" s="127"/>
      <c r="V119" s="127"/>
    </row>
    <row r="120" spans="13:22" s="81" customFormat="1" x14ac:dyDescent="0.2">
      <c r="M120" s="112"/>
      <c r="N120" s="13"/>
      <c r="P120" s="78"/>
      <c r="Q120" s="42"/>
      <c r="R120" s="136"/>
      <c r="S120" s="127"/>
      <c r="T120" s="127"/>
      <c r="U120" s="127"/>
      <c r="V120" s="127"/>
    </row>
    <row r="121" spans="13:22" s="81" customFormat="1" x14ac:dyDescent="0.2">
      <c r="M121" s="112"/>
      <c r="N121" s="13"/>
      <c r="P121" s="78"/>
      <c r="Q121" s="42"/>
      <c r="R121" s="136"/>
      <c r="S121" s="127"/>
      <c r="T121" s="127"/>
      <c r="U121" s="127"/>
      <c r="V121" s="127"/>
    </row>
    <row r="122" spans="13:22" s="81" customFormat="1" x14ac:dyDescent="0.2">
      <c r="M122" s="112"/>
      <c r="N122" s="13"/>
      <c r="P122" s="78"/>
      <c r="Q122" s="42"/>
      <c r="R122" s="126"/>
      <c r="S122" s="126"/>
      <c r="T122" s="126"/>
      <c r="U122" s="126"/>
      <c r="V122" s="126"/>
    </row>
    <row r="123" spans="13:22" s="81" customFormat="1" x14ac:dyDescent="0.2">
      <c r="M123" s="112"/>
      <c r="N123" s="13"/>
      <c r="P123" s="78"/>
      <c r="Q123" s="42"/>
      <c r="R123" s="126"/>
      <c r="S123" s="126"/>
      <c r="T123" s="126"/>
      <c r="U123" s="126"/>
      <c r="V123" s="126"/>
    </row>
    <row r="124" spans="13:22" s="81" customFormat="1" x14ac:dyDescent="0.2">
      <c r="M124" s="112"/>
      <c r="N124" s="13"/>
      <c r="P124" s="78"/>
      <c r="Q124" s="42"/>
      <c r="R124" s="126"/>
      <c r="S124" s="126"/>
      <c r="T124" s="126"/>
      <c r="U124" s="126"/>
      <c r="V124" s="126"/>
    </row>
    <row r="125" spans="13:22" s="81" customFormat="1" x14ac:dyDescent="0.2">
      <c r="M125" s="112"/>
      <c r="N125" s="13"/>
      <c r="P125" s="78"/>
      <c r="Q125" s="42"/>
      <c r="R125" s="126"/>
      <c r="S125" s="126"/>
      <c r="T125" s="126"/>
      <c r="U125" s="126"/>
      <c r="V125" s="126"/>
    </row>
    <row r="126" spans="13:22" s="81" customFormat="1" x14ac:dyDescent="0.2">
      <c r="M126" s="112"/>
      <c r="N126" s="13"/>
      <c r="P126" s="78"/>
      <c r="Q126" s="42"/>
      <c r="R126" s="126"/>
      <c r="S126" s="126"/>
      <c r="T126" s="126"/>
      <c r="U126" s="126"/>
      <c r="V126" s="126"/>
    </row>
    <row r="127" spans="13:22" s="81" customFormat="1" x14ac:dyDescent="0.2">
      <c r="M127" s="37"/>
      <c r="N127" s="13"/>
      <c r="P127" s="78"/>
      <c r="Q127" s="42"/>
      <c r="R127" s="126"/>
      <c r="S127" s="126"/>
      <c r="T127" s="126"/>
      <c r="U127" s="126"/>
      <c r="V127" s="126"/>
    </row>
    <row r="128" spans="13:22" s="81" customFormat="1" x14ac:dyDescent="0.2">
      <c r="M128" s="37"/>
      <c r="N128" s="13"/>
      <c r="P128" s="78"/>
      <c r="Q128" s="42"/>
      <c r="R128" s="126"/>
      <c r="S128" s="126"/>
      <c r="T128" s="126"/>
      <c r="U128" s="126"/>
      <c r="V128" s="126"/>
    </row>
    <row r="129" spans="13:22" s="81" customFormat="1" x14ac:dyDescent="0.2">
      <c r="M129" s="37"/>
      <c r="N129" s="13"/>
      <c r="P129" s="133"/>
      <c r="Q129" s="42"/>
      <c r="R129" s="126"/>
      <c r="S129" s="126"/>
      <c r="T129" s="126"/>
      <c r="U129" s="126"/>
      <c r="V129" s="126"/>
    </row>
    <row r="130" spans="13:22" s="81" customFormat="1" x14ac:dyDescent="0.2">
      <c r="M130" s="37"/>
      <c r="N130" s="13"/>
      <c r="P130" s="133"/>
      <c r="Q130" s="133"/>
      <c r="R130" s="124"/>
      <c r="S130" s="124"/>
      <c r="T130" s="124"/>
      <c r="U130" s="124"/>
      <c r="V130" s="124"/>
    </row>
    <row r="131" spans="13:22" s="81" customFormat="1" x14ac:dyDescent="0.2">
      <c r="M131" s="37"/>
      <c r="N131" s="13"/>
      <c r="P131" s="78"/>
      <c r="Q131" s="42"/>
      <c r="R131" s="126"/>
      <c r="S131" s="126"/>
      <c r="T131" s="126"/>
      <c r="U131" s="126"/>
      <c r="V131" s="126"/>
    </row>
    <row r="132" spans="13:22" s="81" customFormat="1" x14ac:dyDescent="0.2">
      <c r="M132" s="37"/>
      <c r="N132" s="13"/>
      <c r="P132" s="78"/>
      <c r="Q132" s="42"/>
      <c r="R132" s="126"/>
      <c r="S132" s="126"/>
      <c r="T132" s="126"/>
      <c r="U132" s="126"/>
      <c r="V132" s="126"/>
    </row>
    <row r="133" spans="13:22" s="81" customFormat="1" x14ac:dyDescent="0.2">
      <c r="M133" s="112"/>
      <c r="N133" s="13"/>
      <c r="P133" s="78"/>
      <c r="Q133" s="42"/>
      <c r="R133" s="126"/>
      <c r="S133" s="126"/>
      <c r="T133" s="126"/>
      <c r="U133" s="126"/>
      <c r="V133" s="126"/>
    </row>
    <row r="134" spans="13:22" s="81" customFormat="1" x14ac:dyDescent="0.2">
      <c r="M134" s="114"/>
      <c r="N134" s="13"/>
      <c r="P134" s="134"/>
      <c r="Q134" s="135"/>
      <c r="R134" s="126"/>
      <c r="S134" s="126"/>
      <c r="T134" s="126"/>
      <c r="U134" s="126"/>
      <c r="V134" s="126"/>
    </row>
    <row r="135" spans="13:22" s="81" customFormat="1" x14ac:dyDescent="0.2">
      <c r="M135" s="161"/>
      <c r="N135" s="13"/>
      <c r="P135" s="78"/>
      <c r="Q135" s="42"/>
      <c r="R135" s="126"/>
      <c r="S135" s="126"/>
      <c r="T135" s="126"/>
      <c r="U135" s="126"/>
      <c r="V135" s="126"/>
    </row>
    <row r="136" spans="13:22" s="81" customFormat="1" x14ac:dyDescent="0.2">
      <c r="M136" s="112"/>
      <c r="N136" s="13"/>
      <c r="P136" s="78"/>
      <c r="Q136" s="42"/>
      <c r="R136" s="126"/>
      <c r="S136" s="126"/>
      <c r="T136" s="126"/>
      <c r="U136" s="126"/>
      <c r="V136" s="126"/>
    </row>
    <row r="137" spans="13:22" s="81" customFormat="1" x14ac:dyDescent="0.2">
      <c r="M137" s="112"/>
      <c r="N137" s="13"/>
      <c r="P137" s="78"/>
      <c r="Q137" s="42"/>
      <c r="R137" s="126"/>
      <c r="S137" s="126"/>
      <c r="T137" s="126"/>
      <c r="U137" s="126"/>
      <c r="V137" s="126"/>
    </row>
    <row r="138" spans="13:22" s="81" customFormat="1" x14ac:dyDescent="0.2">
      <c r="M138" s="112"/>
      <c r="N138" s="13"/>
      <c r="P138" s="78"/>
      <c r="Q138" s="42"/>
      <c r="R138" s="126"/>
      <c r="S138" s="126"/>
      <c r="T138" s="126"/>
      <c r="U138" s="126"/>
      <c r="V138" s="126"/>
    </row>
    <row r="139" spans="13:22" s="81" customFormat="1" x14ac:dyDescent="0.2">
      <c r="M139" s="131"/>
      <c r="N139" s="13"/>
      <c r="P139" s="78"/>
      <c r="Q139" s="42"/>
      <c r="R139" s="126"/>
      <c r="S139" s="126"/>
      <c r="T139" s="126"/>
      <c r="U139" s="126"/>
      <c r="V139" s="126"/>
    </row>
    <row r="140" spans="13:22" s="81" customFormat="1" x14ac:dyDescent="0.2">
      <c r="M140" s="112"/>
      <c r="N140" s="13"/>
      <c r="P140" s="14"/>
      <c r="Q140" s="14"/>
      <c r="R140" s="13"/>
      <c r="S140" s="13"/>
      <c r="T140" s="13"/>
      <c r="U140" s="13"/>
      <c r="V140" s="13"/>
    </row>
    <row r="141" spans="13:22" s="81" customFormat="1" x14ac:dyDescent="0.2">
      <c r="M141" s="112"/>
      <c r="N141" s="13"/>
      <c r="P141" s="14"/>
      <c r="Q141" s="14"/>
      <c r="R141" s="13"/>
      <c r="S141" s="13"/>
      <c r="T141" s="13"/>
      <c r="U141" s="13"/>
      <c r="V141" s="13"/>
    </row>
    <row r="142" spans="13:22" s="81" customFormat="1" x14ac:dyDescent="0.2">
      <c r="M142" s="112"/>
      <c r="N142" s="13"/>
      <c r="P142" s="14"/>
      <c r="Q142" s="14"/>
      <c r="R142" s="13"/>
      <c r="S142" s="13"/>
      <c r="T142" s="13"/>
      <c r="U142" s="13"/>
      <c r="V142" s="13"/>
    </row>
    <row r="143" spans="13:22" s="81" customFormat="1" x14ac:dyDescent="0.2">
      <c r="M143" s="112"/>
      <c r="N143" s="13"/>
      <c r="P143" s="14"/>
      <c r="Q143" s="14"/>
      <c r="R143" s="13"/>
      <c r="S143" s="13"/>
      <c r="T143" s="13"/>
      <c r="U143" s="13"/>
      <c r="V143" s="13"/>
    </row>
    <row r="144" spans="13:22" s="81" customFormat="1" x14ac:dyDescent="0.2">
      <c r="M144" s="112"/>
      <c r="N144" s="13"/>
      <c r="P144" s="14"/>
      <c r="Q144" s="14"/>
      <c r="R144" s="13"/>
      <c r="S144" s="13"/>
      <c r="T144" s="13"/>
      <c r="U144" s="13"/>
      <c r="V144" s="13"/>
    </row>
    <row r="145" spans="13:13" s="81" customFormat="1" ht="29.25" customHeight="1" x14ac:dyDescent="0.2">
      <c r="M145" s="112"/>
    </row>
    <row r="146" spans="13:13" s="81" customFormat="1" x14ac:dyDescent="0.2">
      <c r="M146" s="112"/>
    </row>
    <row r="147" spans="13:13" s="81" customFormat="1" x14ac:dyDescent="0.2">
      <c r="M147" s="112"/>
    </row>
    <row r="148" spans="13:13" s="81" customFormat="1" x14ac:dyDescent="0.2">
      <c r="M148" s="131"/>
    </row>
    <row r="149" spans="13:13" s="81" customFormat="1" x14ac:dyDescent="0.2">
      <c r="M149" s="112"/>
    </row>
    <row r="150" spans="13:13" s="81" customFormat="1" x14ac:dyDescent="0.2">
      <c r="M150" s="112"/>
    </row>
    <row r="151" spans="13:13" s="81" customFormat="1" x14ac:dyDescent="0.2">
      <c r="M151" s="114"/>
    </row>
    <row r="152" spans="13:13" s="81" customFormat="1" x14ac:dyDescent="0.2">
      <c r="M152" s="161"/>
    </row>
    <row r="153" spans="13:13" s="81" customFormat="1" x14ac:dyDescent="0.2">
      <c r="M153" s="131"/>
    </row>
    <row r="154" spans="13:13" s="81" customFormat="1" x14ac:dyDescent="0.2">
      <c r="M154" s="112"/>
    </row>
    <row r="155" spans="13:13" s="81" customFormat="1" x14ac:dyDescent="0.2">
      <c r="M155" s="112"/>
    </row>
    <row r="156" spans="13:13" s="81" customFormat="1" x14ac:dyDescent="0.2">
      <c r="M156" s="112"/>
    </row>
    <row r="157" spans="13:13" s="81" customFormat="1" x14ac:dyDescent="0.2">
      <c r="M157" s="131"/>
    </row>
    <row r="158" spans="13:13" s="81" customFormat="1" x14ac:dyDescent="0.2">
      <c r="M158" s="112"/>
    </row>
    <row r="159" spans="13:13" s="81" customFormat="1" x14ac:dyDescent="0.2">
      <c r="M159" s="112"/>
    </row>
    <row r="160" spans="13:13" s="81" customFormat="1" x14ac:dyDescent="0.2">
      <c r="M160" s="112"/>
    </row>
    <row r="161" spans="13:13" s="81" customFormat="1" x14ac:dyDescent="0.2">
      <c r="M161" s="112"/>
    </row>
    <row r="162" spans="13:13" s="81" customFormat="1" x14ac:dyDescent="0.2">
      <c r="M162" s="112"/>
    </row>
    <row r="163" spans="13:13" s="81" customFormat="1" x14ac:dyDescent="0.2">
      <c r="M163" s="112"/>
    </row>
    <row r="164" spans="13:13" s="81" customFormat="1" x14ac:dyDescent="0.2">
      <c r="M164" s="112"/>
    </row>
    <row r="165" spans="13:13" s="81" customFormat="1" x14ac:dyDescent="0.2">
      <c r="M165" s="112"/>
    </row>
    <row r="166" spans="13:13" s="81" customFormat="1" x14ac:dyDescent="0.2">
      <c r="M166" s="112"/>
    </row>
    <row r="167" spans="13:13" s="81" customFormat="1" x14ac:dyDescent="0.2">
      <c r="M167" s="112"/>
    </row>
    <row r="168" spans="13:13" s="81" customFormat="1" x14ac:dyDescent="0.2">
      <c r="M168" s="161"/>
    </row>
    <row r="169" spans="13:13" s="81" customFormat="1" x14ac:dyDescent="0.2">
      <c r="M169" s="161"/>
    </row>
    <row r="170" spans="13:13" s="81" customFormat="1" x14ac:dyDescent="0.2">
      <c r="M170" s="112"/>
    </row>
    <row r="171" spans="13:13" s="81" customFormat="1" x14ac:dyDescent="0.2">
      <c r="M171" s="112"/>
    </row>
    <row r="172" spans="13:13" s="81" customFormat="1" x14ac:dyDescent="0.2">
      <c r="M172" s="112"/>
    </row>
    <row r="173" spans="13:13" s="81" customFormat="1" x14ac:dyDescent="0.2">
      <c r="M173" s="112"/>
    </row>
    <row r="174" spans="13:13" s="81" customFormat="1" x14ac:dyDescent="0.2">
      <c r="M174" s="113"/>
    </row>
  </sheetData>
  <mergeCells count="99">
    <mergeCell ref="BT1:BZ1"/>
    <mergeCell ref="BT3:BZ3"/>
    <mergeCell ref="BT15:BZ15"/>
    <mergeCell ref="BT29:BZ29"/>
    <mergeCell ref="BT39:BZ39"/>
    <mergeCell ref="BT49:BZ49"/>
    <mergeCell ref="BT57:BZ57"/>
    <mergeCell ref="BT66:BZ66"/>
    <mergeCell ref="BT82:BZ82"/>
    <mergeCell ref="BL57:BR57"/>
    <mergeCell ref="BL66:BR66"/>
    <mergeCell ref="BL82:BR82"/>
    <mergeCell ref="BD1:BJ1"/>
    <mergeCell ref="BD15:BJ15"/>
    <mergeCell ref="BD29:BJ29"/>
    <mergeCell ref="BD39:BJ39"/>
    <mergeCell ref="BL49:BR49"/>
    <mergeCell ref="BD49:BJ49"/>
    <mergeCell ref="BD57:BJ57"/>
    <mergeCell ref="BD66:BJ66"/>
    <mergeCell ref="BD82:BJ82"/>
    <mergeCell ref="BL3:BR3"/>
    <mergeCell ref="BL15:BR15"/>
    <mergeCell ref="BL29:BR29"/>
    <mergeCell ref="BL39:BR39"/>
    <mergeCell ref="BD3:BJ3"/>
    <mergeCell ref="AV49:BB49"/>
    <mergeCell ref="AV57:BB57"/>
    <mergeCell ref="AV66:BB66"/>
    <mergeCell ref="AV82:BB82"/>
    <mergeCell ref="AV15:BB15"/>
    <mergeCell ref="AV29:BB29"/>
    <mergeCell ref="AV39:BB39"/>
    <mergeCell ref="P105:V107"/>
    <mergeCell ref="X105:AD107"/>
    <mergeCell ref="X1:AD1"/>
    <mergeCell ref="AF1:AL1"/>
    <mergeCell ref="AF3:AL3"/>
    <mergeCell ref="AF15:AL15"/>
    <mergeCell ref="AF29:AL29"/>
    <mergeCell ref="AF39:AL39"/>
    <mergeCell ref="AF49:AL49"/>
    <mergeCell ref="AF57:AL57"/>
    <mergeCell ref="AF66:AL66"/>
    <mergeCell ref="AF82:AL82"/>
    <mergeCell ref="AF105:AK107"/>
    <mergeCell ref="X15:AD15"/>
    <mergeCell ref="X29:AD29"/>
    <mergeCell ref="X49:AD49"/>
    <mergeCell ref="AN3:AT3"/>
    <mergeCell ref="AN15:AT15"/>
    <mergeCell ref="AN29:AT29"/>
    <mergeCell ref="AN39:AT39"/>
    <mergeCell ref="AV1:BB1"/>
    <mergeCell ref="AV3:BB3"/>
    <mergeCell ref="P1:V1"/>
    <mergeCell ref="AN1:AT1"/>
    <mergeCell ref="BL1:BR1"/>
    <mergeCell ref="I107:I108"/>
    <mergeCell ref="A1:F1"/>
    <mergeCell ref="A29:F29"/>
    <mergeCell ref="G66:G70"/>
    <mergeCell ref="A39:F39"/>
    <mergeCell ref="A49:F49"/>
    <mergeCell ref="A57:F57"/>
    <mergeCell ref="A66:F66"/>
    <mergeCell ref="A82:F82"/>
    <mergeCell ref="H1:N1"/>
    <mergeCell ref="H15:N15"/>
    <mergeCell ref="H3:N3"/>
    <mergeCell ref="A3:F3"/>
    <mergeCell ref="H29:N29"/>
    <mergeCell ref="A15:F15"/>
    <mergeCell ref="H39:N39"/>
    <mergeCell ref="A25:B25"/>
    <mergeCell ref="AN57:AT57"/>
    <mergeCell ref="AN66:AT66"/>
    <mergeCell ref="AN82:AT82"/>
    <mergeCell ref="X39:AD39"/>
    <mergeCell ref="X57:AD57"/>
    <mergeCell ref="X66:AD66"/>
    <mergeCell ref="X82:AD82"/>
    <mergeCell ref="AN49:AT49"/>
    <mergeCell ref="A94:B94"/>
    <mergeCell ref="A87:B87"/>
    <mergeCell ref="H82:N82"/>
    <mergeCell ref="X3:AD3"/>
    <mergeCell ref="P57:V57"/>
    <mergeCell ref="P66:V66"/>
    <mergeCell ref="P82:V82"/>
    <mergeCell ref="P15:V15"/>
    <mergeCell ref="P3:V3"/>
    <mergeCell ref="P29:V29"/>
    <mergeCell ref="P39:V39"/>
    <mergeCell ref="P49:V49"/>
    <mergeCell ref="H49:N49"/>
    <mergeCell ref="H57:N57"/>
    <mergeCell ref="H66:N66"/>
    <mergeCell ref="A73:B73"/>
  </mergeCells>
  <pageMargins left="0.19685039370078741" right="0.19685039370078741" top="0.39370078740157483" bottom="0.19685039370078741" header="0.31496062992125984" footer="0.31496062992125984"/>
  <pageSetup paperSize="9" scale="21" orientation="landscape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İNŞAAT-TÜM BÖLÜMLER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2019-09-17T11:41:12Z</dcterms:modified>
</cp:coreProperties>
</file>